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V:\LEGIS\03230\00000\"/>
    </mc:Choice>
  </mc:AlternateContent>
  <xr:revisionPtr revIDLastSave="0" documentId="13_ncr:1_{3068A1B2-EBA7-4E00-8105-767A7032BB43}" xr6:coauthVersionLast="45" xr6:coauthVersionMax="45" xr10:uidLastSave="{00000000-0000-0000-0000-000000000000}"/>
  <bookViews>
    <workbookView xWindow="13740" yWindow="390" windowWidth="14535" windowHeight="16425" tabRatio="450" xr2:uid="{00000000-000D-0000-FFFF-FFFF00000000}"/>
  </bookViews>
  <sheets>
    <sheet name="Sheet1" sheetId="1" r:id="rId1"/>
    <sheet name="Sheet2" sheetId="2" r:id="rId2"/>
  </sheets>
  <definedNames>
    <definedName name="_xlnm.Print_Area" localSheetId="0">Sheet1!$B$1:$AF$124</definedName>
    <definedName name="_xlnm.Print_Titles" localSheetId="0">Sheet1!$3:$3</definedName>
    <definedName name="StartCell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18" i="1" l="1"/>
  <c r="AF8" i="1"/>
  <c r="AF9" i="1"/>
  <c r="AF10" i="1"/>
  <c r="AF11" i="1"/>
  <c r="AF19" i="1"/>
  <c r="AF20" i="1"/>
  <c r="AF21" i="1"/>
  <c r="AF22" i="1"/>
  <c r="AF24" i="1"/>
  <c r="AF25" i="1"/>
  <c r="AF26" i="1"/>
  <c r="AF27" i="1"/>
  <c r="AF29" i="1"/>
  <c r="AF30" i="1"/>
  <c r="AF31" i="1"/>
  <c r="AF34" i="1"/>
  <c r="AF35" i="1"/>
  <c r="AF36" i="1"/>
  <c r="AF37" i="1"/>
  <c r="AF38" i="1"/>
  <c r="AF39" i="1"/>
  <c r="AF40" i="1"/>
  <c r="AF41" i="1"/>
  <c r="AF45" i="1"/>
  <c r="AF46" i="1"/>
  <c r="AF47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8" i="1"/>
  <c r="AF69" i="1"/>
  <c r="AF70" i="1"/>
  <c r="AF73" i="1"/>
  <c r="AF76" i="1"/>
  <c r="AF77" i="1"/>
  <c r="AF78" i="1"/>
  <c r="AF81" i="1"/>
  <c r="AF82" i="1"/>
  <c r="AF83" i="1"/>
  <c r="AF84" i="1"/>
  <c r="AF86" i="1"/>
  <c r="AF87" i="1"/>
  <c r="AF88" i="1"/>
  <c r="AF89" i="1"/>
  <c r="AF90" i="1"/>
  <c r="AF91" i="1"/>
  <c r="AF92" i="1"/>
  <c r="AF93" i="1"/>
  <c r="AF94" i="1"/>
  <c r="AF96" i="1"/>
  <c r="AF100" i="1"/>
  <c r="AF101" i="1"/>
  <c r="AF102" i="1"/>
  <c r="AF103" i="1"/>
  <c r="AF104" i="1"/>
  <c r="AF105" i="1"/>
  <c r="AF106" i="1"/>
  <c r="AF107" i="1"/>
  <c r="AF111" i="1"/>
  <c r="AF112" i="1"/>
  <c r="AF113" i="1"/>
  <c r="AF114" i="1"/>
  <c r="AF115" i="1"/>
  <c r="AF116" i="1"/>
  <c r="AF117" i="1"/>
  <c r="AF118" i="1"/>
  <c r="AF119" i="1"/>
  <c r="AF122" i="1"/>
  <c r="AF123" i="1"/>
  <c r="AF124" i="1"/>
</calcChain>
</file>

<file path=xl/sharedStrings.xml><?xml version="1.0" encoding="utf-8"?>
<sst xmlns="http://schemas.openxmlformats.org/spreadsheetml/2006/main" count="150" uniqueCount="144">
  <si>
    <t>Program</t>
  </si>
  <si>
    <t>FY 2013 (Pre-Seq.)</t>
  </si>
  <si>
    <t>FY 2013 (Post-Seq.)</t>
  </si>
  <si>
    <t>FY 2014 (Final Bill)</t>
  </si>
  <si>
    <t>Training and Employment Services</t>
  </si>
  <si>
    <t>Grants to States - Adult Training</t>
  </si>
  <si>
    <t>Grants to States - Youth Training</t>
  </si>
  <si>
    <t>Office of Disability Employment Policy</t>
  </si>
  <si>
    <t>Office of Federal Contract Compliance Programs</t>
  </si>
  <si>
    <t>DEPARTMENT OF HEALTH AND HUMAN SERVICES</t>
  </si>
  <si>
    <t>Health Resources and Services Administration (HRSA)</t>
  </si>
  <si>
    <t>Children's Hospitals Graduate Medical Education</t>
  </si>
  <si>
    <t>Health Careers Opportunity Program</t>
  </si>
  <si>
    <t>Faculty Loan Repayment</t>
  </si>
  <si>
    <t>Scholarships for Disadvantaged Students</t>
  </si>
  <si>
    <t>Maternal and Child Health Bureau</t>
  </si>
  <si>
    <t>Maternal and Child Health Block Grant</t>
  </si>
  <si>
    <t>Traumatic Brain Injury</t>
  </si>
  <si>
    <t>Healthy Start</t>
  </si>
  <si>
    <t>Healthcare Systems Bureau</t>
  </si>
  <si>
    <t>Organ Transplantation</t>
  </si>
  <si>
    <t>National Cord Blood Inventory</t>
  </si>
  <si>
    <t>Centers for Disease Control and Prevention</t>
  </si>
  <si>
    <t>Emergency Assistance</t>
  </si>
  <si>
    <t>Comprehensive Care Program</t>
  </si>
  <si>
    <t>Early Intervention Program</t>
  </si>
  <si>
    <t>Children, Youth, Women, and Families</t>
  </si>
  <si>
    <t>AIDS Dental Services</t>
  </si>
  <si>
    <t>Education and Training Centers</t>
  </si>
  <si>
    <t>National Institutes of Health</t>
  </si>
  <si>
    <t>National Institute of Child Health &amp; Human Development</t>
  </si>
  <si>
    <t>National Institute on Deafness and Other Communication Disorders</t>
  </si>
  <si>
    <t>Substance Abuse and Mental Health Services Administration</t>
  </si>
  <si>
    <t>Mental Health block grant</t>
  </si>
  <si>
    <t>Children's Mental Health</t>
  </si>
  <si>
    <t>Agency for Healthcare Research and Quality</t>
  </si>
  <si>
    <t>Research on Health Costs, Quality, and Outcomes</t>
  </si>
  <si>
    <t>Administration for Children and Families</t>
  </si>
  <si>
    <t>Child Care and Development Block Grant</t>
  </si>
  <si>
    <t>Social Services Block Grant (Title XX)</t>
  </si>
  <si>
    <t>Community Services Block Grant Act programs</t>
  </si>
  <si>
    <t>Administration for Community Living</t>
  </si>
  <si>
    <t>Developmental Disabilities Program</t>
  </si>
  <si>
    <t>State Councils</t>
  </si>
  <si>
    <t>Protection and Advocacy</t>
  </si>
  <si>
    <t>Voting Access for Individuals with Disabilities</t>
  </si>
  <si>
    <t>Developmental Disabilities Projects of National Significance</t>
  </si>
  <si>
    <t>University Centers for Excellence in Developmental Disabilities</t>
  </si>
  <si>
    <t>Home and Community-based Supportive Services</t>
  </si>
  <si>
    <t>Office of Medicare Hearings and Appeals</t>
  </si>
  <si>
    <t>DEPARTMENT OF EDUCATION</t>
  </si>
  <si>
    <t>Grants to States Part B</t>
  </si>
  <si>
    <t>Preschool Grants</t>
  </si>
  <si>
    <t>Grants for Infants and Families</t>
  </si>
  <si>
    <t>Vocational Rehabilitation State Grants</t>
  </si>
  <si>
    <t>Training</t>
  </si>
  <si>
    <t>Demonstration and Training Programs</t>
  </si>
  <si>
    <t>Protection and Advocacy of Individual Rights</t>
  </si>
  <si>
    <t>Supported Employment State grants</t>
  </si>
  <si>
    <t>Assistive Technology</t>
  </si>
  <si>
    <t>Rehabilitative Services Administration</t>
  </si>
  <si>
    <t>Office of Special Education Programs</t>
  </si>
  <si>
    <t>HIV/AIDS Bureau</t>
  </si>
  <si>
    <t>National Center for Chronic Disease Prevention and Health Promotion</t>
  </si>
  <si>
    <t>National Center for Injury Prevention and Control</t>
  </si>
  <si>
    <t>Office of Child Care</t>
  </si>
  <si>
    <t>National Institute of Neurological Disorders &amp; Stroke</t>
  </si>
  <si>
    <t>National Institute of Arthritis &amp; Musculoskeletal and Skin Diseases</t>
  </si>
  <si>
    <t>National Eye Institute</t>
  </si>
  <si>
    <t>Center for Mental Health Services</t>
  </si>
  <si>
    <t>National Institute of Mental Health</t>
  </si>
  <si>
    <t>Technical Assistance and Dissemination</t>
  </si>
  <si>
    <t>Parent Information Centers</t>
  </si>
  <si>
    <t>Educational Technology, Media, and Materials</t>
  </si>
  <si>
    <t>Client Assistance State Grants</t>
  </si>
  <si>
    <t>Gallaudet University</t>
  </si>
  <si>
    <t>State Personnel Development Grant Program</t>
  </si>
  <si>
    <t>Special Institutions for Persons with Disabilities</t>
  </si>
  <si>
    <t>National Technical Institute for the Deaf</t>
  </si>
  <si>
    <t>American Printing House for the Blind</t>
  </si>
  <si>
    <t>Personnel Preparation</t>
  </si>
  <si>
    <t>National Center on Birth Defects and Developmental Disabilities</t>
  </si>
  <si>
    <t>Services for Older Blind Individuals</t>
  </si>
  <si>
    <t>Helen Keller National Center for Deaf-Blind Youths and Adults</t>
  </si>
  <si>
    <t xml:space="preserve"> FY 2015 Omnibus Bill</t>
  </si>
  <si>
    <t>DEPARTMENT OF LABOR</t>
  </si>
  <si>
    <t>FY 2016 
President's Budget</t>
  </si>
  <si>
    <t>Bureau of Health Workforce</t>
  </si>
  <si>
    <t>National Institute on Disability, Independent Living, and Rehabilitation Research</t>
  </si>
  <si>
    <t>Independent Living</t>
  </si>
  <si>
    <t>FY 2016 Senate Approps. Committee</t>
  </si>
  <si>
    <t xml:space="preserve">FY 2016 House Approps. Committee </t>
  </si>
  <si>
    <t xml:space="preserve"> FY 2016 Omnibus Bill</t>
  </si>
  <si>
    <t>FY 2017 President's Budget</t>
  </si>
  <si>
    <t>FY 2015 President's Budget</t>
  </si>
  <si>
    <t>---</t>
  </si>
  <si>
    <t>FY 2017 Senate Approps. Committee</t>
  </si>
  <si>
    <t>FY 2017 House Approps. Committee</t>
  </si>
  <si>
    <t>FY 2017 Omnibus Bill</t>
  </si>
  <si>
    <t>Rehabilitation Services</t>
  </si>
  <si>
    <t>National Institute on Aging</t>
  </si>
  <si>
    <t>National Cancer Institute</t>
  </si>
  <si>
    <t>National Institute on Drug Abuse</t>
  </si>
  <si>
    <t>National Institute of Nursing Research</t>
  </si>
  <si>
    <t>National Institute of Dental and Craniofacial Research</t>
  </si>
  <si>
    <t>National Center for Complementary and Integrative Health</t>
  </si>
  <si>
    <t>Paralysis Resource Center</t>
  </si>
  <si>
    <t>Limb Loss Resource Center</t>
  </si>
  <si>
    <t xml:space="preserve">- - -  </t>
  </si>
  <si>
    <t xml:space="preserve">- - - </t>
  </si>
  <si>
    <t>Special Projects of National Significance</t>
  </si>
  <si>
    <t>Programs of Regional and National Significance</t>
  </si>
  <si>
    <t>FY 2018 House Approps. Committee</t>
  </si>
  <si>
    <t>FY 2018 Senate Approps. Committee</t>
  </si>
  <si>
    <t>FY 2018 Omnibus Bill</t>
  </si>
  <si>
    <t>FY 2019 Senate Approps. Committee</t>
  </si>
  <si>
    <t>FY 2019 House Approps. Committee</t>
  </si>
  <si>
    <t>President's FY 2019 Proposal</t>
  </si>
  <si>
    <t>Consolidated and Moved</t>
  </si>
  <si>
    <t>FY 2019 Final Conference Report</t>
  </si>
  <si>
    <t>President's FY 2020 Proposal</t>
  </si>
  <si>
    <t>340B Drug Pricing Program/Office of Pharmacy Affairs (User Fees) [non-add]</t>
  </si>
  <si>
    <t xml:space="preserve"> FY 2020 House Bill</t>
  </si>
  <si>
    <t>__</t>
  </si>
  <si>
    <t>340B Drug Pricing Program/Office of Pharmacy Affairs (Discrectional Budget Authority) [non-add]</t>
  </si>
  <si>
    <t>___</t>
  </si>
  <si>
    <t>FY 2020 Further Consolidations Appropriations Act, 2020</t>
  </si>
  <si>
    <t>FY 2020 Senate Bill (Draft, not considered on floor)</t>
  </si>
  <si>
    <t>Department/Agency/ Office/Center/Bureau</t>
  </si>
  <si>
    <t>President's FY 2021 Proposal</t>
  </si>
  <si>
    <t>FY 2021 House Bill</t>
  </si>
  <si>
    <t>Autism and Other Developmental Disabilities</t>
  </si>
  <si>
    <t>Universal Newborn Hearing Screening</t>
  </si>
  <si>
    <t>National Institute of Biomedical Imaging and Bioengineering</t>
  </si>
  <si>
    <t>National Institute on Minority Health and Health Disparities</t>
  </si>
  <si>
    <t>Aging and Disability Resources</t>
  </si>
  <si>
    <t>Ending HIV Epidemic Initiative [Domestic HIV/AIDS Initiative]</t>
  </si>
  <si>
    <t>FY 2021 Appropriations Spreadsheet (figures are in thousands of dollars)</t>
  </si>
  <si>
    <t>FY 2021 Senate Bill (No markups)</t>
  </si>
  <si>
    <t>Centers of Excellence</t>
  </si>
  <si>
    <t>FY 2021 vs. FY 2020</t>
  </si>
  <si>
    <r>
      <t xml:space="preserve">NOTE: The funding levels in this chart </t>
    </r>
    <r>
      <rPr>
        <b/>
        <i/>
        <u/>
        <sz val="18"/>
        <color rgb="FF000000"/>
        <rFont val="Times New Roman"/>
        <family val="1"/>
      </rPr>
      <t>only</t>
    </r>
    <r>
      <rPr>
        <b/>
        <sz val="18"/>
        <color rgb="FF000000"/>
        <rFont val="Times New Roman"/>
        <family val="1"/>
      </rPr>
      <t xml:space="preserve"> reflect enacted FY 2021 amounts. The omnibus legislation passed by Congress on 12/21/20 also included a separate  </t>
    </r>
  </si>
  <si>
    <t xml:space="preserve">supplemental appropriations package specifically related to the COVID-19 pandemic response, which is not detailed in this chart. </t>
  </si>
  <si>
    <t>Consolidated Appropriations Act,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</si>
</sst>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</numFmts>
  <fonts count="25" x14ac:knownFonts="1">
    <font>
      <sz val="12"/>
      <color rgb="FF000000"/>
      <name val="Times New Roman"/>
      <family val="2"/>
      <charset val="1"/>
    </font>
    <font>
      <sz val="12"/>
      <color rgb="FF000000"/>
      <name val="Times New Roman"/>
      <family val="2"/>
      <charset val="1"/>
    </font>
    <font>
      <u/>
      <sz val="12"/>
      <color theme="11"/>
      <name val="Times New Roman"/>
      <family val="2"/>
      <charset val="1"/>
    </font>
    <font>
      <b/>
      <sz val="20"/>
      <color rgb="FF000000"/>
      <name val="Times New Roman"/>
      <family val="2"/>
      <charset val="1"/>
    </font>
    <font>
      <sz val="18"/>
      <color rgb="FF000000"/>
      <name val="Times New Roman"/>
      <family val="2"/>
      <charset val="1"/>
    </font>
    <font>
      <b/>
      <sz val="18"/>
      <color rgb="FF000000"/>
      <name val="Times New Roman"/>
      <family val="2"/>
      <charset val="1"/>
    </font>
    <font>
      <sz val="16"/>
      <color rgb="FF000000"/>
      <name val="Times New Roman"/>
      <family val="2"/>
      <charset val="1"/>
    </font>
    <font>
      <sz val="18"/>
      <name val="Times New Roman"/>
      <family val="2"/>
      <charset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28"/>
      <color theme="1"/>
      <name val="Times New Roman"/>
      <family val="2"/>
      <charset val="1"/>
    </font>
    <font>
      <sz val="18"/>
      <color rgb="FF000000"/>
      <name val="Times New Roman"/>
    </font>
    <font>
      <b/>
      <sz val="18"/>
      <color rgb="FF000000"/>
      <name val="Times New Roman"/>
    </font>
    <font>
      <sz val="20"/>
      <color rgb="FF000000"/>
      <name val="Times New Roman"/>
      <family val="1"/>
    </font>
    <font>
      <sz val="22"/>
      <color rgb="FF000000"/>
      <name val="Times New Roman"/>
      <family val="1"/>
    </font>
    <font>
      <sz val="24"/>
      <color rgb="FF000000"/>
      <name val="Times New Roman"/>
      <family val="1"/>
    </font>
    <font>
      <sz val="22"/>
      <name val="Times New Roman"/>
      <family val="1"/>
    </font>
    <font>
      <b/>
      <sz val="22"/>
      <color rgb="FF000000"/>
      <name val="Times New Roman"/>
      <family val="2"/>
      <charset val="1"/>
    </font>
    <font>
      <b/>
      <sz val="22"/>
      <color theme="0"/>
      <name val="Times New Roman"/>
      <family val="2"/>
      <charset val="1"/>
    </font>
    <font>
      <sz val="8"/>
      <name val="Times New Roman"/>
      <family val="2"/>
      <charset val="1"/>
    </font>
    <font>
      <b/>
      <sz val="18"/>
      <color theme="0"/>
      <name val="Times New Roman"/>
    </font>
    <font>
      <sz val="18"/>
      <color rgb="FF000000"/>
      <name val="Times New Roman"/>
      <family val="2"/>
    </font>
    <font>
      <sz val="18"/>
      <name val="Times New Roman"/>
      <family val="1"/>
    </font>
    <font>
      <b/>
      <sz val="18"/>
      <color theme="0"/>
      <name val="Times New Roman"/>
      <family val="1"/>
    </font>
    <font>
      <b/>
      <i/>
      <u/>
      <sz val="1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0" fontId="6" fillId="0" borderId="1" xfId="0" applyFont="1" applyFill="1" applyBorder="1"/>
    <xf numFmtId="0" fontId="5" fillId="0" borderId="1" xfId="0" applyFont="1" applyFill="1" applyBorder="1" applyAlignment="1">
      <alignment wrapText="1"/>
    </xf>
    <xf numFmtId="16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6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quotePrefix="1" applyNumberFormat="1" applyFont="1" applyFill="1" applyBorder="1" applyAlignment="1">
      <alignment horizontal="right" vertical="center" wrapText="1"/>
    </xf>
    <xf numFmtId="6" fontId="4" fillId="0" borderId="1" xfId="0" quotePrefix="1" applyNumberFormat="1" applyFont="1" applyFill="1" applyBorder="1" applyAlignment="1">
      <alignment horizontal="righ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164" fontId="7" fillId="0" borderId="1" xfId="0" applyNumberFormat="1" applyFont="1" applyFill="1" applyBorder="1" applyAlignment="1">
      <alignment horizontal="right" vertical="center" wrapText="1"/>
    </xf>
    <xf numFmtId="164" fontId="4" fillId="0" borderId="1" xfId="0" quotePrefix="1" applyNumberFormat="1" applyFont="1" applyFill="1" applyBorder="1" applyAlignment="1">
      <alignment horizontal="right" vertical="center" wrapText="1"/>
    </xf>
    <xf numFmtId="164" fontId="4" fillId="0" borderId="1" xfId="0" applyNumberFormat="1" applyFont="1" applyFill="1" applyBorder="1"/>
    <xf numFmtId="164" fontId="8" fillId="0" borderId="1" xfId="0" applyNumberFormat="1" applyFont="1" applyFill="1" applyBorder="1" applyAlignment="1">
      <alignment horizontal="right" vertical="center" wrapText="1"/>
    </xf>
    <xf numFmtId="6" fontId="8" fillId="0" borderId="1" xfId="0" applyNumberFormat="1" applyFont="1" applyFill="1" applyBorder="1" applyAlignment="1">
      <alignment horizontal="right" vertical="center" wrapText="1"/>
    </xf>
    <xf numFmtId="6" fontId="11" fillId="0" borderId="1" xfId="0" applyNumberFormat="1" applyFont="1" applyFill="1" applyBorder="1" applyAlignment="1">
      <alignment horizontal="right" vertical="center" wrapText="1"/>
    </xf>
    <xf numFmtId="6" fontId="4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/>
    <xf numFmtId="6" fontId="13" fillId="0" borderId="1" xfId="0" applyNumberFormat="1" applyFont="1" applyFill="1" applyBorder="1" applyAlignment="1">
      <alignment horizontal="right" vertical="center" wrapText="1"/>
    </xf>
    <xf numFmtId="164" fontId="13" fillId="0" borderId="1" xfId="0" applyNumberFormat="1" applyFont="1" applyFill="1" applyBorder="1" applyAlignment="1">
      <alignment horizontal="right" vertical="center" wrapText="1"/>
    </xf>
    <xf numFmtId="6" fontId="14" fillId="0" borderId="1" xfId="0" applyNumberFormat="1" applyFont="1" applyFill="1" applyBorder="1" applyAlignment="1">
      <alignment horizontal="right" vertical="center" wrapText="1"/>
    </xf>
    <xf numFmtId="6" fontId="15" fillId="0" borderId="1" xfId="0" applyNumberFormat="1" applyFont="1" applyFill="1" applyBorder="1" applyAlignment="1">
      <alignment horizontal="right" vertical="center" wrapText="1"/>
    </xf>
    <xf numFmtId="164" fontId="14" fillId="0" borderId="1" xfId="0" applyNumberFormat="1" applyFont="1" applyFill="1" applyBorder="1" applyAlignment="1">
      <alignment horizontal="right" vertical="center" wrapText="1"/>
    </xf>
    <xf numFmtId="164" fontId="15" fillId="0" borderId="1" xfId="0" applyNumberFormat="1" applyFont="1" applyFill="1" applyBorder="1" applyAlignment="1">
      <alignment horizontal="right" vertical="center" wrapText="1"/>
    </xf>
    <xf numFmtId="164" fontId="16" fillId="0" borderId="1" xfId="0" applyNumberFormat="1" applyFont="1" applyFill="1" applyBorder="1" applyAlignment="1">
      <alignment horizontal="right" vertical="center" wrapText="1"/>
    </xf>
    <xf numFmtId="6" fontId="16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6" fontId="14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wrapText="1"/>
    </xf>
    <xf numFmtId="6" fontId="14" fillId="0" borderId="1" xfId="0" applyNumberFormat="1" applyFont="1" applyFill="1" applyBorder="1" applyAlignment="1">
      <alignment horizontal="right" vertical="center"/>
    </xf>
    <xf numFmtId="6" fontId="14" fillId="0" borderId="1" xfId="0" applyNumberFormat="1" applyFont="1" applyFill="1" applyBorder="1"/>
    <xf numFmtId="0" fontId="12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164" fontId="0" fillId="0" borderId="1" xfId="0" applyNumberFormat="1" applyFill="1" applyBorder="1" applyAlignment="1">
      <alignment horizontal="right"/>
    </xf>
    <xf numFmtId="164" fontId="0" fillId="0" borderId="1" xfId="0" applyNumberForma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164" fontId="11" fillId="0" borderId="3" xfId="0" applyNumberFormat="1" applyFont="1" applyFill="1" applyBorder="1" applyAlignment="1">
      <alignment horizontal="right" vertical="center" wrapText="1"/>
    </xf>
    <xf numFmtId="0" fontId="4" fillId="0" borderId="1" xfId="0" applyFont="1" applyBorder="1"/>
    <xf numFmtId="164" fontId="11" fillId="0" borderId="1" xfId="0" applyNumberFormat="1" applyFont="1" applyBorder="1" applyAlignment="1">
      <alignment horizontal="right" vertical="center" wrapText="1"/>
    </xf>
    <xf numFmtId="164" fontId="13" fillId="0" borderId="1" xfId="0" applyNumberFormat="1" applyFont="1" applyBorder="1" applyAlignment="1">
      <alignment horizontal="right" vertical="center" wrapText="1"/>
    </xf>
    <xf numFmtId="164" fontId="14" fillId="0" borderId="1" xfId="0" applyNumberFormat="1" applyFont="1" applyBorder="1" applyAlignment="1">
      <alignment horizontal="right" vertical="center" wrapText="1"/>
    </xf>
    <xf numFmtId="164" fontId="16" fillId="0" borderId="1" xfId="0" applyNumberFormat="1" applyFont="1" applyBorder="1" applyAlignment="1">
      <alignment horizontal="right" vertical="center" wrapText="1"/>
    </xf>
    <xf numFmtId="164" fontId="1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/>
    <xf numFmtId="0" fontId="0" fillId="0" borderId="1" xfId="0" applyBorder="1"/>
    <xf numFmtId="164" fontId="14" fillId="0" borderId="1" xfId="0" quotePrefix="1" applyNumberFormat="1" applyFont="1" applyBorder="1" applyAlignment="1">
      <alignment horizontal="right" vertical="center" wrapText="1"/>
    </xf>
    <xf numFmtId="0" fontId="21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wrapText="1"/>
    </xf>
    <xf numFmtId="0" fontId="21" fillId="0" borderId="1" xfId="0" applyFont="1" applyFill="1" applyBorder="1" applyAlignment="1">
      <alignment wrapText="1"/>
    </xf>
    <xf numFmtId="0" fontId="22" fillId="0" borderId="1" xfId="0" applyFont="1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4" fillId="0" borderId="4" xfId="0" applyFont="1" applyFill="1" applyBorder="1"/>
    <xf numFmtId="0" fontId="4" fillId="0" borderId="2" xfId="0" applyFont="1" applyFill="1" applyBorder="1"/>
    <xf numFmtId="0" fontId="17" fillId="0" borderId="5" xfId="0" applyFont="1" applyFill="1" applyBorder="1" applyAlignment="1">
      <alignment horizontal="center" vertical="center" wrapText="1"/>
    </xf>
    <xf numFmtId="164" fontId="17" fillId="0" borderId="5" xfId="0" applyNumberFormat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164" fontId="18" fillId="0" borderId="5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5" xfId="0" applyNumberFormat="1" applyFont="1" applyFill="1" applyBorder="1" applyAlignment="1">
      <alignment horizontal="center" vertical="center" wrapText="1"/>
    </xf>
    <xf numFmtId="164" fontId="17" fillId="0" borderId="5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wrapText="1"/>
    </xf>
    <xf numFmtId="0" fontId="3" fillId="0" borderId="3" xfId="0" applyFont="1" applyFill="1" applyBorder="1" applyAlignment="1">
      <alignment horizontal="center" wrapText="1"/>
    </xf>
    <xf numFmtId="164" fontId="4" fillId="0" borderId="3" xfId="0" applyNumberFormat="1" applyFont="1" applyFill="1" applyBorder="1" applyAlignment="1">
      <alignment wrapText="1"/>
    </xf>
    <xf numFmtId="164" fontId="4" fillId="0" borderId="3" xfId="0" applyNumberFormat="1" applyFont="1" applyFill="1" applyBorder="1" applyAlignment="1">
      <alignment horizontal="right" wrapText="1"/>
    </xf>
    <xf numFmtId="164" fontId="4" fillId="0" borderId="3" xfId="0" applyNumberFormat="1" applyFont="1" applyFill="1" applyBorder="1" applyAlignment="1">
      <alignment horizontal="center" wrapText="1"/>
    </xf>
    <xf numFmtId="164" fontId="4" fillId="0" borderId="3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6" fontId="11" fillId="0" borderId="3" xfId="0" applyNumberFormat="1" applyFont="1" applyFill="1" applyBorder="1" applyAlignment="1">
      <alignment horizontal="right" vertical="center" wrapText="1"/>
    </xf>
    <xf numFmtId="164" fontId="8" fillId="0" borderId="3" xfId="0" applyNumberFormat="1" applyFont="1" applyFill="1" applyBorder="1" applyAlignment="1">
      <alignment horizontal="right" vertical="center" wrapText="1"/>
    </xf>
    <xf numFmtId="164" fontId="11" fillId="0" borderId="3" xfId="0" applyNumberFormat="1" applyFont="1" applyBorder="1" applyAlignment="1">
      <alignment horizontal="right" vertical="center" wrapText="1"/>
    </xf>
    <xf numFmtId="0" fontId="8" fillId="0" borderId="0" xfId="0" applyFont="1" applyFill="1" applyBorder="1" applyAlignment="1">
      <alignment wrapText="1"/>
    </xf>
    <xf numFmtId="164" fontId="11" fillId="0" borderId="0" xfId="0" applyNumberFormat="1" applyFont="1" applyFill="1" applyBorder="1" applyAlignment="1">
      <alignment horizontal="right" vertical="center"/>
    </xf>
    <xf numFmtId="164" fontId="20" fillId="0" borderId="0" xfId="0" applyNumberFormat="1" applyFont="1" applyFill="1" applyBorder="1" applyAlignment="1">
      <alignment horizontal="right" vertical="center"/>
    </xf>
    <xf numFmtId="6" fontId="12" fillId="0" borderId="0" xfId="0" applyNumberFormat="1" applyFont="1" applyFill="1" applyBorder="1" applyAlignment="1">
      <alignment horizontal="right" vertical="center"/>
    </xf>
    <xf numFmtId="6" fontId="11" fillId="0" borderId="0" xfId="0" applyNumberFormat="1" applyFont="1" applyFill="1" applyBorder="1" applyAlignment="1">
      <alignment horizontal="right" vertical="center"/>
    </xf>
    <xf numFmtId="164" fontId="11" fillId="0" borderId="0" xfId="0" applyNumberFormat="1" applyFont="1" applyFill="1" applyBorder="1" applyAlignment="1">
      <alignment horizontal="right" vertical="center" wrapText="1"/>
    </xf>
    <xf numFmtId="164" fontId="21" fillId="0" borderId="0" xfId="0" applyNumberFormat="1" applyFont="1" applyBorder="1" applyAlignment="1">
      <alignment horizontal="right" vertical="center"/>
    </xf>
    <xf numFmtId="164" fontId="14" fillId="0" borderId="0" xfId="0" applyNumberFormat="1" applyFont="1" applyFill="1" applyBorder="1" applyAlignment="1">
      <alignment horizontal="right" vertical="center"/>
    </xf>
    <xf numFmtId="164" fontId="9" fillId="0" borderId="0" xfId="0" applyNumberFormat="1" applyFont="1" applyBorder="1" applyAlignment="1">
      <alignment horizontal="right" vertical="center"/>
    </xf>
    <xf numFmtId="0" fontId="8" fillId="2" borderId="0" xfId="0" applyFont="1" applyFill="1" applyBorder="1" applyAlignment="1">
      <alignment wrapText="1"/>
    </xf>
    <xf numFmtId="164" fontId="8" fillId="2" borderId="0" xfId="0" applyNumberFormat="1" applyFont="1" applyFill="1" applyBorder="1" applyAlignment="1">
      <alignment horizontal="right" vertical="center" wrapText="1"/>
    </xf>
    <xf numFmtId="164" fontId="23" fillId="2" borderId="0" xfId="0" applyNumberFormat="1" applyFont="1" applyFill="1" applyBorder="1" applyAlignment="1">
      <alignment horizontal="right" vertical="center" wrapText="1"/>
    </xf>
    <xf numFmtId="6" fontId="9" fillId="2" borderId="0" xfId="0" applyNumberFormat="1" applyFont="1" applyFill="1" applyBorder="1" applyAlignment="1">
      <alignment horizontal="right" vertical="center" wrapText="1"/>
    </xf>
    <xf numFmtId="6" fontId="8" fillId="2" borderId="0" xfId="0" applyNumberFormat="1" applyFont="1" applyFill="1" applyBorder="1" applyAlignment="1">
      <alignment horizontal="right" vertical="center" wrapText="1"/>
    </xf>
    <xf numFmtId="164" fontId="14" fillId="2" borderId="0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/>
    <xf numFmtId="0" fontId="9" fillId="2" borderId="0" xfId="0" applyFont="1" applyFill="1" applyBorder="1" applyAlignment="1"/>
    <xf numFmtId="0" fontId="3" fillId="0" borderId="1" xfId="0" applyFont="1" applyFill="1" applyBorder="1" applyAlignment="1">
      <alignment horizontal="center" wrapText="1"/>
    </xf>
  </cellXfs>
  <cellStyles count="3">
    <cellStyle name="Currency" xfId="1" builtinId="4"/>
    <cellStyle name="Followed Hyperlink" xfId="2" builtinId="9" hidden="1"/>
    <cellStyle name="Normal" xfId="0" builtinId="0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B3:AF124" totalsRowShown="0" headerRowDxfId="34" dataDxfId="32" headerRowBorderDxfId="33" tableBorderDxfId="31">
  <autoFilter ref="B3:AF124" xr:uid="{00000000-0009-0000-0100-000003000000}"/>
  <tableColumns count="31">
    <tableColumn id="1" xr3:uid="{00000000-0010-0000-0000-000001000000}" name="Department/Agency/ Office/Center/Bureau" dataDxfId="30"/>
    <tableColumn id="2" xr3:uid="{00000000-0010-0000-0000-000002000000}" name="Program" dataDxfId="29"/>
    <tableColumn id="3" xr3:uid="{00000000-0010-0000-0000-000003000000}" name="FY 2013 (Pre-Seq.)" dataDxfId="28"/>
    <tableColumn id="4" xr3:uid="{00000000-0010-0000-0000-000004000000}" name="FY 2013 (Post-Seq.)" dataDxfId="27"/>
    <tableColumn id="5" xr3:uid="{00000000-0010-0000-0000-000005000000}" name="FY 2014 (Final Bill)" dataDxfId="26"/>
    <tableColumn id="6" xr3:uid="{00000000-0010-0000-0000-000006000000}" name="FY 2015 President's Budget" dataDxfId="25"/>
    <tableColumn id="7" xr3:uid="{00000000-0010-0000-0000-000007000000}" name=" FY 2015 Omnibus Bill" dataDxfId="24"/>
    <tableColumn id="8" xr3:uid="{00000000-0010-0000-0000-000008000000}" name="FY 2016 _x000a_President's Budget" dataDxfId="23"/>
    <tableColumn id="9" xr3:uid="{00000000-0010-0000-0000-000009000000}" name="FY 2016 House Approps. Committee " dataDxfId="22"/>
    <tableColumn id="10" xr3:uid="{00000000-0010-0000-0000-00000A000000}" name="FY 2016 Senate Approps. Committee" dataDxfId="21"/>
    <tableColumn id="11" xr3:uid="{00000000-0010-0000-0000-00000B000000}" name=" FY 2016 Omnibus Bill" dataDxfId="20"/>
    <tableColumn id="12" xr3:uid="{00000000-0010-0000-0000-00000C000000}" name="FY 2017 President's Budget" dataDxfId="19"/>
    <tableColumn id="14" xr3:uid="{00000000-0010-0000-0000-00000E000000}" name="FY 2017 Senate Approps. Committee" dataDxfId="18"/>
    <tableColumn id="13" xr3:uid="{00000000-0010-0000-0000-00000D000000}" name="FY 2017 House Approps. Committee" dataDxfId="17"/>
    <tableColumn id="15" xr3:uid="{00000000-0010-0000-0000-00000F000000}" name="FY 2017 Omnibus Bill" dataDxfId="16"/>
    <tableColumn id="16" xr3:uid="{00000000-0010-0000-0000-000010000000}" name="FY 2018 House Approps. Committee" dataDxfId="15"/>
    <tableColumn id="18" xr3:uid="{00000000-0010-0000-0000-000012000000}" name="FY 2018 Senate Approps. Committee" dataDxfId="14"/>
    <tableColumn id="22" xr3:uid="{00000000-0010-0000-0000-000016000000}" name="FY 2018 Omnibus Bill" dataDxfId="13"/>
    <tableColumn id="17" xr3:uid="{00000000-0010-0000-0000-000011000000}" name="President's FY 2019 Proposal" dataDxfId="12"/>
    <tableColumn id="20" xr3:uid="{00000000-0010-0000-0000-000014000000}" name="FY 2019 House Approps. Committee" dataDxfId="11"/>
    <tableColumn id="23" xr3:uid="{00000000-0010-0000-0000-000017000000}" name="FY 2019 Senate Approps. Committee" dataDxfId="10"/>
    <tableColumn id="19" xr3:uid="{00000000-0010-0000-0000-000013000000}" name="FY 2019 Final Conference Report" dataDxfId="9"/>
    <tableColumn id="21" xr3:uid="{00000000-0010-0000-0000-000015000000}" name="President's FY 2020 Proposal" dataDxfId="8"/>
    <tableColumn id="24" xr3:uid="{00000000-0010-0000-0000-000018000000}" name=" FY 2020 House Bill" dataDxfId="7"/>
    <tableColumn id="26" xr3:uid="{00000000-0010-0000-0000-00001A000000}" name="FY 2020 Senate Bill (Draft, not considered on floor)" dataDxfId="6"/>
    <tableColumn id="27" xr3:uid="{00000000-0010-0000-0000-00001B000000}" name="FY 2020 Further Consolidations Appropriations Act, 2020" dataDxfId="5"/>
    <tableColumn id="29" xr3:uid="{C6D1FFB5-D8AD-4F86-A7C2-A44FE6F8348B}" name="President's FY 2021 Proposal" dataDxfId="4"/>
    <tableColumn id="28" xr3:uid="{58EEF096-4573-4A6D-ADA5-874FF1536992}" name="FY 2021 House Bill" dataDxfId="3"/>
    <tableColumn id="25" xr3:uid="{8E02767B-683F-4A31-9AED-5C24B743801E}" name="FY 2021 Senate Bill (No markups)" dataDxfId="2"/>
    <tableColumn id="31" xr3:uid="{15C8CDAD-89A9-4C75-AF45-EA7A3F5AEA2C}" name="Consolidated Appropriations Act, 2021" dataDxfId="1"/>
    <tableColumn id="30" xr3:uid="{11DDB74B-14AF-48A7-A3F3-EC2D1EA1C077}" name="FY 2021 vs. FY 2020" dataDxfId="0">
      <calculatedColumnFormula>Table3[[#This Row],[Consolidated Appropriations Act, 2021]]-Table3[[#This Row],[FY 2020 Further Consolidations Appropriations Act, 2020]]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128"/>
  <sheetViews>
    <sheetView tabSelected="1" view="pageBreakPreview" topLeftCell="C1" zoomScale="40" zoomScaleNormal="55" zoomScaleSheetLayoutView="40" workbookViewId="0">
      <pane ySplit="3" topLeftCell="A49" activePane="bottomLeft" state="frozen"/>
      <selection activeCell="B1" sqref="B1"/>
      <selection pane="bottomLeft" activeCell="AE56" sqref="AE56"/>
    </sheetView>
  </sheetViews>
  <sheetFormatPr defaultColWidth="8.875" defaultRowHeight="15.75" outlineLevelRow="1" x14ac:dyDescent="0.25"/>
  <cols>
    <col min="1" max="1" width="17.625" style="40" hidden="1" customWidth="1"/>
    <col min="2" max="2" width="37.875" style="39" customWidth="1"/>
    <col min="3" max="3" width="46" style="39" customWidth="1"/>
    <col min="4" max="4" width="15.875" style="40" hidden="1" customWidth="1"/>
    <col min="5" max="5" width="17.125" style="41" hidden="1" customWidth="1"/>
    <col min="6" max="6" width="15.875" style="42" hidden="1" customWidth="1"/>
    <col min="7" max="7" width="38.625" style="42" hidden="1" customWidth="1"/>
    <col min="8" max="8" width="16" style="42" hidden="1" customWidth="1"/>
    <col min="9" max="9" width="38.625" style="43" hidden="1" customWidth="1"/>
    <col min="10" max="10" width="17" style="44" hidden="1" customWidth="1"/>
    <col min="11" max="11" width="16.125" style="40" hidden="1" customWidth="1"/>
    <col min="12" max="12" width="17.875" style="40" hidden="1" customWidth="1"/>
    <col min="13" max="13" width="21.125" style="40" hidden="1" customWidth="1"/>
    <col min="14" max="14" width="21.625" style="40" hidden="1" customWidth="1"/>
    <col min="15" max="15" width="20.75" style="40" hidden="1" customWidth="1"/>
    <col min="16" max="16" width="25.625" style="40" hidden="1" customWidth="1"/>
    <col min="17" max="17" width="20.375" style="40" hidden="1" customWidth="1"/>
    <col min="18" max="19" width="21.25" style="40" hidden="1" customWidth="1"/>
    <col min="20" max="20" width="18.5" style="40" hidden="1" customWidth="1"/>
    <col min="21" max="21" width="20.625" style="40" hidden="1" customWidth="1"/>
    <col min="22" max="22" width="21.75" style="40" hidden="1" customWidth="1"/>
    <col min="23" max="23" width="26.625" style="40" customWidth="1"/>
    <col min="24" max="24" width="37.625" style="40" hidden="1" customWidth="1"/>
    <col min="25" max="26" width="38.125" style="40" hidden="1" customWidth="1"/>
    <col min="27" max="27" width="36.25" style="53" customWidth="1"/>
    <col min="28" max="28" width="35.875" style="40" customWidth="1"/>
    <col min="29" max="31" width="33.5" style="53" customWidth="1"/>
    <col min="32" max="32" width="37.25" style="53" customWidth="1"/>
    <col min="33" max="16384" width="8.875" style="40"/>
  </cols>
  <sheetData>
    <row r="1" spans="1:33" s="27" customFormat="1" ht="50.25" customHeight="1" x14ac:dyDescent="0.35">
      <c r="A1" s="27">
        <v>1</v>
      </c>
      <c r="B1" s="96"/>
      <c r="C1" s="96"/>
      <c r="D1" s="28"/>
      <c r="E1" s="12"/>
      <c r="F1" s="12"/>
      <c r="G1" s="12"/>
      <c r="H1" s="29"/>
      <c r="I1" s="30"/>
      <c r="AA1" s="46"/>
      <c r="AC1" s="46"/>
      <c r="AD1" s="46"/>
      <c r="AE1" s="46"/>
      <c r="AF1" s="46"/>
    </row>
    <row r="2" spans="1:33" s="27" customFormat="1" ht="34.5" x14ac:dyDescent="0.45">
      <c r="A2" s="27">
        <v>2</v>
      </c>
      <c r="B2" s="31" t="s">
        <v>137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AA2" s="46"/>
      <c r="AC2" s="46"/>
      <c r="AD2" s="46"/>
      <c r="AE2" s="46"/>
      <c r="AF2" s="46"/>
    </row>
    <row r="3" spans="1:33" s="27" customFormat="1" ht="135.75" customHeight="1" x14ac:dyDescent="0.35">
      <c r="A3" s="27">
        <v>3</v>
      </c>
      <c r="B3" s="62" t="s">
        <v>128</v>
      </c>
      <c r="C3" s="62" t="s">
        <v>0</v>
      </c>
      <c r="D3" s="63" t="s">
        <v>1</v>
      </c>
      <c r="E3" s="63" t="s">
        <v>2</v>
      </c>
      <c r="F3" s="63" t="s">
        <v>3</v>
      </c>
      <c r="G3" s="63" t="s">
        <v>94</v>
      </c>
      <c r="H3" s="64" t="s">
        <v>84</v>
      </c>
      <c r="I3" s="62" t="s">
        <v>86</v>
      </c>
      <c r="J3" s="63" t="s">
        <v>91</v>
      </c>
      <c r="K3" s="63" t="s">
        <v>90</v>
      </c>
      <c r="L3" s="65" t="s">
        <v>92</v>
      </c>
      <c r="M3" s="63" t="s">
        <v>93</v>
      </c>
      <c r="N3" s="63" t="s">
        <v>96</v>
      </c>
      <c r="O3" s="63" t="s">
        <v>97</v>
      </c>
      <c r="P3" s="63" t="s">
        <v>98</v>
      </c>
      <c r="Q3" s="63" t="s">
        <v>112</v>
      </c>
      <c r="R3" s="63" t="s">
        <v>113</v>
      </c>
      <c r="S3" s="63" t="s">
        <v>114</v>
      </c>
      <c r="T3" s="63" t="s">
        <v>117</v>
      </c>
      <c r="U3" s="63" t="s">
        <v>116</v>
      </c>
      <c r="V3" s="63" t="s">
        <v>115</v>
      </c>
      <c r="W3" s="63" t="s">
        <v>119</v>
      </c>
      <c r="X3" s="63" t="s">
        <v>120</v>
      </c>
      <c r="Y3" s="63" t="s">
        <v>122</v>
      </c>
      <c r="Z3" s="63" t="s">
        <v>127</v>
      </c>
      <c r="AA3" s="66" t="s">
        <v>126</v>
      </c>
      <c r="AB3" s="67" t="s">
        <v>129</v>
      </c>
      <c r="AC3" s="68" t="s">
        <v>130</v>
      </c>
      <c r="AD3" s="68" t="s">
        <v>138</v>
      </c>
      <c r="AE3" s="68" t="s">
        <v>143</v>
      </c>
      <c r="AF3" s="68" t="s">
        <v>140</v>
      </c>
    </row>
    <row r="4" spans="1:33" s="27" customFormat="1" ht="32.25" customHeight="1" x14ac:dyDescent="0.35">
      <c r="A4" s="60"/>
      <c r="B4" s="94" t="s">
        <v>141</v>
      </c>
      <c r="C4" s="79"/>
      <c r="D4" s="80"/>
      <c r="E4" s="80"/>
      <c r="F4" s="80"/>
      <c r="G4" s="80"/>
      <c r="H4" s="81"/>
      <c r="I4" s="82"/>
      <c r="J4" s="80"/>
      <c r="K4" s="80"/>
      <c r="L4" s="80"/>
      <c r="M4" s="80"/>
      <c r="N4" s="80"/>
      <c r="O4" s="80"/>
      <c r="P4" s="80"/>
      <c r="Q4" s="83"/>
      <c r="R4" s="83"/>
      <c r="S4" s="83"/>
      <c r="T4" s="83"/>
      <c r="U4" s="83"/>
      <c r="V4" s="83"/>
      <c r="W4" s="83"/>
      <c r="X4" s="84"/>
      <c r="Y4" s="80"/>
      <c r="Z4" s="80"/>
      <c r="AA4" s="85"/>
      <c r="AB4" s="86"/>
      <c r="AC4" s="87"/>
      <c r="AD4" s="87"/>
      <c r="AE4" s="87"/>
      <c r="AF4" s="87"/>
      <c r="AG4" s="61"/>
    </row>
    <row r="5" spans="1:33" s="27" customFormat="1" ht="28.5" customHeight="1" x14ac:dyDescent="0.35">
      <c r="A5" s="60"/>
      <c r="B5" s="95" t="s">
        <v>142</v>
      </c>
      <c r="C5" s="88"/>
      <c r="D5" s="89"/>
      <c r="E5" s="89"/>
      <c r="F5" s="89"/>
      <c r="G5" s="89"/>
      <c r="H5" s="90"/>
      <c r="I5" s="91"/>
      <c r="J5" s="89"/>
      <c r="K5" s="89"/>
      <c r="L5" s="89"/>
      <c r="M5" s="89"/>
      <c r="N5" s="89"/>
      <c r="O5" s="89"/>
      <c r="P5" s="89"/>
      <c r="Q5" s="92"/>
      <c r="R5" s="92"/>
      <c r="S5" s="92"/>
      <c r="T5" s="92"/>
      <c r="U5" s="92"/>
      <c r="V5" s="92"/>
      <c r="W5" s="92"/>
      <c r="X5" s="89"/>
      <c r="Y5" s="89"/>
      <c r="Z5" s="89"/>
      <c r="AA5" s="93"/>
      <c r="AB5" s="93"/>
      <c r="AC5" s="93"/>
      <c r="AD5" s="93"/>
      <c r="AE5" s="93"/>
      <c r="AF5" s="93"/>
      <c r="AG5" s="61"/>
    </row>
    <row r="6" spans="1:33" s="1" customFormat="1" ht="56.25" customHeight="1" x14ac:dyDescent="0.35">
      <c r="B6" s="69" t="s">
        <v>85</v>
      </c>
      <c r="C6" s="59"/>
      <c r="D6" s="70"/>
      <c r="E6" s="71"/>
      <c r="F6" s="71"/>
      <c r="G6" s="71"/>
      <c r="H6" s="72"/>
      <c r="I6" s="73"/>
      <c r="J6" s="74"/>
      <c r="K6" s="74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6"/>
      <c r="X6" s="77"/>
      <c r="Y6" s="45"/>
      <c r="Z6" s="45"/>
      <c r="AA6" s="78"/>
      <c r="AB6" s="45"/>
      <c r="AC6" s="78"/>
      <c r="AD6" s="78"/>
      <c r="AE6" s="78"/>
      <c r="AF6" s="78"/>
    </row>
    <row r="7" spans="1:33" s="1" customFormat="1" ht="46.5" x14ac:dyDescent="0.35">
      <c r="A7" s="1">
        <v>7</v>
      </c>
      <c r="B7" s="6" t="s">
        <v>4</v>
      </c>
      <c r="C7" s="6"/>
      <c r="D7" s="3"/>
      <c r="E7" s="3"/>
      <c r="F7" s="3"/>
      <c r="G7" s="3"/>
      <c r="H7" s="3"/>
      <c r="I7" s="5"/>
      <c r="J7" s="3"/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15"/>
      <c r="X7" s="13"/>
      <c r="Y7" s="17"/>
      <c r="Z7" s="17"/>
      <c r="AA7" s="47"/>
      <c r="AB7" s="17"/>
      <c r="AC7" s="47"/>
      <c r="AD7" s="47"/>
      <c r="AE7" s="47"/>
      <c r="AF7" s="47"/>
    </row>
    <row r="8" spans="1:33" s="1" customFormat="1" ht="54" customHeight="1" x14ac:dyDescent="0.35">
      <c r="A8" s="1">
        <v>8</v>
      </c>
      <c r="B8" s="6"/>
      <c r="C8" s="6" t="s">
        <v>5</v>
      </c>
      <c r="D8" s="3">
        <v>769269</v>
      </c>
      <c r="E8" s="3">
        <v>730624</v>
      </c>
      <c r="F8" s="3">
        <v>766080</v>
      </c>
      <c r="G8" s="3">
        <v>766080</v>
      </c>
      <c r="H8" s="3">
        <v>776736</v>
      </c>
      <c r="I8" s="5">
        <v>815556</v>
      </c>
      <c r="J8" s="3">
        <v>776736</v>
      </c>
      <c r="K8" s="3">
        <v>737000</v>
      </c>
      <c r="L8" s="3">
        <v>815556</v>
      </c>
      <c r="M8" s="3">
        <v>842376</v>
      </c>
      <c r="N8" s="3">
        <v>782000</v>
      </c>
      <c r="O8" s="3">
        <v>815556</v>
      </c>
      <c r="P8" s="3">
        <v>815556</v>
      </c>
      <c r="Q8" s="5">
        <v>776736</v>
      </c>
      <c r="R8" s="5">
        <v>815556</v>
      </c>
      <c r="S8" s="5">
        <v>845556</v>
      </c>
      <c r="T8" s="5">
        <v>490370</v>
      </c>
      <c r="U8" s="5">
        <v>845556</v>
      </c>
      <c r="V8" s="5">
        <v>845556</v>
      </c>
      <c r="W8" s="19">
        <v>845556</v>
      </c>
      <c r="X8" s="20">
        <v>845556</v>
      </c>
      <c r="Y8" s="20">
        <v>900000</v>
      </c>
      <c r="Z8" s="20">
        <v>845556</v>
      </c>
      <c r="AA8" s="48">
        <v>854649</v>
      </c>
      <c r="AB8" s="20">
        <v>854649</v>
      </c>
      <c r="AC8" s="48">
        <v>864649</v>
      </c>
      <c r="AD8" s="48">
        <v>854649</v>
      </c>
      <c r="AE8" s="48">
        <v>862649</v>
      </c>
      <c r="AF8" s="48">
        <f>Table3[[#This Row],[Consolidated Appropriations Act, 2021]]-Table3[[#This Row],[FY 2020 Further Consolidations Appropriations Act, 2020]]</f>
        <v>8000</v>
      </c>
    </row>
    <row r="9" spans="1:33" s="1" customFormat="1" ht="26.25" x14ac:dyDescent="0.35">
      <c r="A9" s="1">
        <v>9</v>
      </c>
      <c r="B9" s="6"/>
      <c r="C9" s="6" t="s">
        <v>6</v>
      </c>
      <c r="D9" s="3">
        <v>822704</v>
      </c>
      <c r="E9" s="3">
        <v>781375</v>
      </c>
      <c r="F9" s="3">
        <v>820430</v>
      </c>
      <c r="G9" s="3">
        <v>820430</v>
      </c>
      <c r="H9" s="3">
        <v>831842</v>
      </c>
      <c r="I9" s="5">
        <v>873416</v>
      </c>
      <c r="J9" s="3">
        <v>831842</v>
      </c>
      <c r="K9" s="3">
        <v>790000</v>
      </c>
      <c r="L9" s="3">
        <v>873416</v>
      </c>
      <c r="M9" s="3">
        <v>902139</v>
      </c>
      <c r="N9" s="3">
        <v>838000</v>
      </c>
      <c r="O9" s="3">
        <v>873416</v>
      </c>
      <c r="P9" s="3">
        <v>873416</v>
      </c>
      <c r="Q9" s="5">
        <v>831842</v>
      </c>
      <c r="R9" s="5">
        <v>873416</v>
      </c>
      <c r="S9" s="5">
        <v>903416</v>
      </c>
      <c r="T9" s="5">
        <v>523667</v>
      </c>
      <c r="U9" s="5">
        <v>903416</v>
      </c>
      <c r="V9" s="5">
        <v>903416</v>
      </c>
      <c r="W9" s="19">
        <v>903416</v>
      </c>
      <c r="X9" s="20">
        <v>903416</v>
      </c>
      <c r="Y9" s="20">
        <v>964000</v>
      </c>
      <c r="Z9" s="20">
        <v>903416</v>
      </c>
      <c r="AA9" s="48">
        <v>913130</v>
      </c>
      <c r="AB9" s="20">
        <v>913130</v>
      </c>
      <c r="AC9" s="48">
        <v>925130</v>
      </c>
      <c r="AD9" s="48">
        <v>913130</v>
      </c>
      <c r="AE9" s="48">
        <v>921130</v>
      </c>
      <c r="AF9" s="48">
        <f>Table3[[#This Row],[Consolidated Appropriations Act, 2021]]-Table3[[#This Row],[FY 2020 Further Consolidations Appropriations Act, 2020]]</f>
        <v>8000</v>
      </c>
    </row>
    <row r="10" spans="1:33" s="1" customFormat="1" ht="46.5" x14ac:dyDescent="0.35">
      <c r="A10" s="1">
        <v>13</v>
      </c>
      <c r="B10" s="6" t="s">
        <v>7</v>
      </c>
      <c r="C10" s="6"/>
      <c r="D10" s="3">
        <v>38802</v>
      </c>
      <c r="E10" s="3">
        <v>36846</v>
      </c>
      <c r="F10" s="3">
        <v>37745</v>
      </c>
      <c r="G10" s="3">
        <v>37833</v>
      </c>
      <c r="H10" s="3">
        <v>38500</v>
      </c>
      <c r="I10" s="5">
        <v>38203</v>
      </c>
      <c r="J10" s="3">
        <v>38203</v>
      </c>
      <c r="K10" s="3">
        <v>0</v>
      </c>
      <c r="L10" s="3">
        <v>38203</v>
      </c>
      <c r="M10" s="3">
        <v>38544</v>
      </c>
      <c r="N10" s="3">
        <v>38203</v>
      </c>
      <c r="O10" s="3">
        <v>38203</v>
      </c>
      <c r="P10" s="3">
        <v>38203</v>
      </c>
      <c r="Q10" s="5">
        <v>36800</v>
      </c>
      <c r="R10" s="5">
        <v>38203</v>
      </c>
      <c r="S10" s="5">
        <v>38203</v>
      </c>
      <c r="T10" s="5">
        <v>27000</v>
      </c>
      <c r="U10" s="5">
        <v>38203</v>
      </c>
      <c r="V10" s="5">
        <v>38203</v>
      </c>
      <c r="W10" s="19">
        <v>38203</v>
      </c>
      <c r="X10" s="20">
        <v>27000</v>
      </c>
      <c r="Y10" s="20">
        <v>38500</v>
      </c>
      <c r="Z10" s="20">
        <v>38203</v>
      </c>
      <c r="AA10" s="48">
        <v>38500</v>
      </c>
      <c r="AB10" s="20">
        <v>27100</v>
      </c>
      <c r="AC10" s="48">
        <v>38500</v>
      </c>
      <c r="AD10" s="48">
        <v>38500</v>
      </c>
      <c r="AE10" s="48">
        <v>38500</v>
      </c>
      <c r="AF10" s="48">
        <f>Table3[[#This Row],[Consolidated Appropriations Act, 2021]]-Table3[[#This Row],[FY 2020 Further Consolidations Appropriations Act, 2020]]</f>
        <v>0</v>
      </c>
    </row>
    <row r="11" spans="1:33" s="1" customFormat="1" ht="46.5" x14ac:dyDescent="0.35">
      <c r="A11" s="1">
        <v>14</v>
      </c>
      <c r="B11" s="6" t="s">
        <v>8</v>
      </c>
      <c r="C11" s="6"/>
      <c r="D11" s="3">
        <v>104976</v>
      </c>
      <c r="E11" s="3">
        <v>99685</v>
      </c>
      <c r="F11" s="3">
        <v>104976</v>
      </c>
      <c r="G11" s="3">
        <v>107903</v>
      </c>
      <c r="H11" s="3">
        <v>106476</v>
      </c>
      <c r="I11" s="5">
        <v>113687</v>
      </c>
      <c r="J11" s="3">
        <v>100500</v>
      </c>
      <c r="K11" s="3">
        <v>96000</v>
      </c>
      <c r="L11" s="3">
        <v>105476</v>
      </c>
      <c r="M11" s="3">
        <v>114169</v>
      </c>
      <c r="N11" s="3">
        <v>104476</v>
      </c>
      <c r="O11" s="3">
        <v>100500</v>
      </c>
      <c r="P11" s="3">
        <v>104476</v>
      </c>
      <c r="Q11" s="5">
        <v>94500</v>
      </c>
      <c r="R11" s="5">
        <v>103476</v>
      </c>
      <c r="S11" s="5">
        <v>103476</v>
      </c>
      <c r="T11" s="5">
        <v>91100</v>
      </c>
      <c r="U11" s="5">
        <v>99476</v>
      </c>
      <c r="V11" s="5">
        <v>103476</v>
      </c>
      <c r="W11" s="19">
        <v>103476</v>
      </c>
      <c r="X11" s="20">
        <v>103576</v>
      </c>
      <c r="Y11" s="20">
        <v>120000</v>
      </c>
      <c r="Z11" s="20">
        <v>103476</v>
      </c>
      <c r="AA11" s="48">
        <v>105976</v>
      </c>
      <c r="AB11" s="20">
        <v>106412</v>
      </c>
      <c r="AC11" s="48">
        <v>105976</v>
      </c>
      <c r="AD11" s="48">
        <v>105976</v>
      </c>
      <c r="AE11" s="48">
        <v>105976</v>
      </c>
      <c r="AF11" s="48">
        <f>Table3[[#This Row],[Consolidated Appropriations Act, 2021]]-Table3[[#This Row],[FY 2020 Further Consolidations Appropriations Act, 2020]]</f>
        <v>0</v>
      </c>
    </row>
    <row r="12" spans="1:33" s="1" customFormat="1" ht="15" customHeight="1" x14ac:dyDescent="0.35">
      <c r="A12" s="1">
        <v>15</v>
      </c>
      <c r="B12" s="6"/>
      <c r="C12" s="6"/>
      <c r="D12" s="3"/>
      <c r="E12" s="3"/>
      <c r="F12" s="3"/>
      <c r="G12" s="3"/>
      <c r="H12" s="3"/>
      <c r="I12" s="5"/>
      <c r="J12" s="3"/>
      <c r="K12" s="3"/>
      <c r="L12" s="3"/>
      <c r="M12" s="3"/>
      <c r="N12" s="3"/>
      <c r="O12" s="3"/>
      <c r="P12" s="3"/>
      <c r="Q12" s="5"/>
      <c r="R12" s="5"/>
      <c r="S12" s="5"/>
      <c r="T12" s="5"/>
      <c r="U12" s="5"/>
      <c r="V12" s="5"/>
      <c r="W12" s="19"/>
      <c r="X12" s="20"/>
      <c r="Y12" s="20"/>
      <c r="Z12" s="20"/>
      <c r="AA12" s="48"/>
      <c r="AB12" s="20"/>
      <c r="AC12" s="48"/>
      <c r="AD12" s="48"/>
      <c r="AE12" s="48"/>
      <c r="AF12" s="48"/>
    </row>
    <row r="13" spans="1:33" s="1" customFormat="1" ht="68.25" x14ac:dyDescent="0.35">
      <c r="B13" s="2" t="s">
        <v>9</v>
      </c>
      <c r="C13" s="6"/>
      <c r="D13" s="3"/>
      <c r="E13" s="3"/>
      <c r="F13" s="3"/>
      <c r="G13" s="3"/>
      <c r="H13" s="3"/>
      <c r="I13" s="5"/>
      <c r="J13" s="3"/>
      <c r="K13" s="3"/>
      <c r="L13" s="3"/>
      <c r="M13" s="3"/>
      <c r="N13" s="3"/>
      <c r="O13" s="3"/>
      <c r="P13" s="3"/>
      <c r="Q13" s="5"/>
      <c r="R13" s="5"/>
      <c r="S13" s="5"/>
      <c r="T13" s="5"/>
      <c r="U13" s="5"/>
      <c r="V13" s="5"/>
      <c r="W13" s="19"/>
      <c r="X13" s="20"/>
      <c r="Y13" s="20"/>
      <c r="Z13" s="20"/>
      <c r="AA13" s="48"/>
      <c r="AB13" s="20"/>
      <c r="AC13" s="48"/>
      <c r="AD13" s="48"/>
      <c r="AE13" s="48"/>
      <c r="AF13" s="48"/>
    </row>
    <row r="14" spans="1:33" s="1" customFormat="1" ht="26.25" x14ac:dyDescent="0.35">
      <c r="A14" s="1">
        <v>17</v>
      </c>
      <c r="B14" s="2"/>
      <c r="C14" s="6"/>
      <c r="D14" s="3"/>
      <c r="E14" s="3"/>
      <c r="F14" s="3"/>
      <c r="G14" s="3"/>
      <c r="H14" s="3"/>
      <c r="I14" s="5"/>
      <c r="J14" s="3"/>
      <c r="K14" s="3"/>
      <c r="L14" s="3"/>
      <c r="M14" s="3"/>
      <c r="N14" s="3"/>
      <c r="O14" s="3"/>
      <c r="P14" s="3"/>
      <c r="Q14" s="5"/>
      <c r="R14" s="5"/>
      <c r="S14" s="5"/>
      <c r="T14" s="5"/>
      <c r="U14" s="5"/>
      <c r="V14" s="5"/>
      <c r="W14" s="19"/>
      <c r="X14" s="20"/>
      <c r="Y14" s="20"/>
      <c r="Z14" s="20"/>
      <c r="AA14" s="48"/>
      <c r="AB14" s="20"/>
      <c r="AC14" s="48"/>
      <c r="AD14" s="48"/>
      <c r="AE14" s="48"/>
      <c r="AF14" s="48"/>
    </row>
    <row r="15" spans="1:33" s="1" customFormat="1" ht="68.25" x14ac:dyDescent="0.35">
      <c r="B15" s="2" t="s">
        <v>10</v>
      </c>
      <c r="C15" s="6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5"/>
      <c r="R15" s="5"/>
      <c r="S15" s="5"/>
      <c r="T15" s="5"/>
      <c r="U15" s="5"/>
      <c r="V15" s="5"/>
      <c r="W15" s="19"/>
      <c r="X15" s="20"/>
      <c r="Y15" s="20"/>
      <c r="Z15" s="20"/>
      <c r="AA15" s="48"/>
      <c r="AB15" s="20"/>
      <c r="AC15" s="48"/>
      <c r="AD15" s="48"/>
      <c r="AE15" s="48"/>
      <c r="AF15" s="48"/>
    </row>
    <row r="16" spans="1:33" s="1" customFormat="1" ht="8.25" customHeight="1" x14ac:dyDescent="0.35">
      <c r="A16" s="1">
        <v>18</v>
      </c>
      <c r="B16" s="2"/>
      <c r="C16" s="6"/>
      <c r="D16" s="3"/>
      <c r="E16" s="3"/>
      <c r="F16" s="3"/>
      <c r="G16" s="3"/>
      <c r="H16" s="3"/>
      <c r="I16" s="5"/>
      <c r="J16" s="3"/>
      <c r="K16" s="3"/>
      <c r="L16" s="3"/>
      <c r="M16" s="3"/>
      <c r="N16" s="3"/>
      <c r="O16" s="3"/>
      <c r="P16" s="3"/>
      <c r="Q16" s="5"/>
      <c r="R16" s="5"/>
      <c r="S16" s="5"/>
      <c r="T16" s="5"/>
      <c r="U16" s="5"/>
      <c r="V16" s="5"/>
      <c r="W16" s="19"/>
      <c r="X16" s="20"/>
      <c r="Y16" s="20"/>
      <c r="Z16" s="20"/>
      <c r="AA16" s="48"/>
      <c r="AB16" s="20"/>
      <c r="AC16" s="48"/>
      <c r="AD16" s="48"/>
      <c r="AE16" s="48"/>
      <c r="AF16" s="48"/>
    </row>
    <row r="17" spans="1:32" s="1" customFormat="1" ht="20.25" customHeight="1" x14ac:dyDescent="0.35">
      <c r="B17" s="18" t="s">
        <v>87</v>
      </c>
      <c r="C17" s="6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5"/>
      <c r="R17" s="5"/>
      <c r="S17" s="5"/>
      <c r="T17" s="5"/>
      <c r="U17" s="5"/>
      <c r="V17" s="5"/>
      <c r="W17" s="19"/>
      <c r="X17" s="20"/>
      <c r="Y17" s="20"/>
      <c r="Z17" s="20"/>
      <c r="AA17" s="48"/>
      <c r="AB17" s="20"/>
      <c r="AC17" s="48"/>
      <c r="AD17" s="48"/>
      <c r="AE17" s="48"/>
      <c r="AF17" s="48"/>
    </row>
    <row r="18" spans="1:32" s="1" customFormat="1" ht="52.5" customHeight="1" x14ac:dyDescent="0.35">
      <c r="A18" s="1">
        <v>19</v>
      </c>
      <c r="B18" s="6"/>
      <c r="C18" s="6" t="s">
        <v>11</v>
      </c>
      <c r="D18" s="3">
        <v>267313</v>
      </c>
      <c r="E18" s="3">
        <v>251166</v>
      </c>
      <c r="F18" s="3">
        <v>265000</v>
      </c>
      <c r="G18" s="3">
        <v>0</v>
      </c>
      <c r="H18" s="3">
        <v>265000</v>
      </c>
      <c r="I18" s="5">
        <v>100000</v>
      </c>
      <c r="J18" s="3">
        <v>265000</v>
      </c>
      <c r="K18" s="3">
        <v>270000</v>
      </c>
      <c r="L18" s="3">
        <v>295000</v>
      </c>
      <c r="M18" s="7" t="s">
        <v>95</v>
      </c>
      <c r="N18" s="3">
        <v>300000</v>
      </c>
      <c r="O18" s="3">
        <v>300000</v>
      </c>
      <c r="P18" s="3">
        <v>300000</v>
      </c>
      <c r="Q18" s="5">
        <v>300000</v>
      </c>
      <c r="R18" s="5">
        <v>305000</v>
      </c>
      <c r="S18" s="5">
        <v>315000</v>
      </c>
      <c r="T18" s="5">
        <v>0</v>
      </c>
      <c r="U18" s="5">
        <v>325000</v>
      </c>
      <c r="V18" s="5">
        <v>325000</v>
      </c>
      <c r="W18" s="21">
        <v>325000</v>
      </c>
      <c r="X18" s="23">
        <v>0</v>
      </c>
      <c r="Y18" s="23">
        <v>350000</v>
      </c>
      <c r="Z18" s="23">
        <v>340000</v>
      </c>
      <c r="AA18" s="49">
        <v>340000</v>
      </c>
      <c r="AB18" s="23">
        <v>0</v>
      </c>
      <c r="AC18" s="49">
        <v>340000</v>
      </c>
      <c r="AD18" s="49">
        <v>355000</v>
      </c>
      <c r="AE18" s="49">
        <v>350000</v>
      </c>
      <c r="AF18" s="48">
        <f>Table3[[#This Row],[Consolidated Appropriations Act, 2021]]-Table3[[#This Row],[FY 2020 Further Consolidations Appropriations Act, 2020]]</f>
        <v>10000</v>
      </c>
    </row>
    <row r="19" spans="1:32" s="1" customFormat="1" ht="27.75" x14ac:dyDescent="0.35">
      <c r="A19" s="1">
        <v>21</v>
      </c>
      <c r="B19" s="6"/>
      <c r="C19" s="6" t="s">
        <v>139</v>
      </c>
      <c r="D19" s="3">
        <v>22863</v>
      </c>
      <c r="E19" s="3">
        <v>21482</v>
      </c>
      <c r="F19" s="3">
        <v>21711</v>
      </c>
      <c r="G19" s="3">
        <v>21711</v>
      </c>
      <c r="H19" s="3">
        <v>21711</v>
      </c>
      <c r="I19" s="3">
        <v>25000</v>
      </c>
      <c r="J19" s="3">
        <v>21711</v>
      </c>
      <c r="K19" s="3">
        <v>21711</v>
      </c>
      <c r="L19" s="3">
        <v>21711</v>
      </c>
      <c r="M19" s="3">
        <v>21711</v>
      </c>
      <c r="N19" s="3">
        <v>21711</v>
      </c>
      <c r="O19" s="3">
        <v>21711</v>
      </c>
      <c r="P19" s="5">
        <v>21711</v>
      </c>
      <c r="Q19" s="5">
        <v>9711</v>
      </c>
      <c r="R19" s="5">
        <v>21711</v>
      </c>
      <c r="S19" s="5">
        <v>23711</v>
      </c>
      <c r="T19" s="5">
        <v>0</v>
      </c>
      <c r="U19" s="5">
        <v>23711</v>
      </c>
      <c r="V19" s="5">
        <v>23711</v>
      </c>
      <c r="W19" s="21">
        <v>23593</v>
      </c>
      <c r="X19" s="23">
        <v>0</v>
      </c>
      <c r="Y19" s="23">
        <v>25000</v>
      </c>
      <c r="Z19" s="23">
        <v>23711</v>
      </c>
      <c r="AA19" s="49">
        <v>23711</v>
      </c>
      <c r="AB19" s="23">
        <v>23711</v>
      </c>
      <c r="AC19" s="49">
        <v>23711</v>
      </c>
      <c r="AD19" s="49">
        <v>23711</v>
      </c>
      <c r="AE19" s="49">
        <v>23711</v>
      </c>
      <c r="AF19" s="48">
        <f>Table3[[#This Row],[Consolidated Appropriations Act, 2021]]-Table3[[#This Row],[FY 2020 Further Consolidations Appropriations Act, 2020]]</f>
        <v>0</v>
      </c>
    </row>
    <row r="20" spans="1:32" s="1" customFormat="1" ht="46.5" x14ac:dyDescent="0.35">
      <c r="A20" s="1">
        <v>22</v>
      </c>
      <c r="B20" s="6"/>
      <c r="C20" s="6" t="s">
        <v>12</v>
      </c>
      <c r="D20" s="3">
        <v>14942</v>
      </c>
      <c r="E20" s="3">
        <v>14039</v>
      </c>
      <c r="F20" s="3">
        <v>14189</v>
      </c>
      <c r="G20" s="3">
        <v>0</v>
      </c>
      <c r="H20" s="3">
        <v>14189</v>
      </c>
      <c r="I20" s="3">
        <v>0</v>
      </c>
      <c r="J20" s="3">
        <v>14189</v>
      </c>
      <c r="K20" s="3">
        <v>0</v>
      </c>
      <c r="L20" s="3">
        <v>14189</v>
      </c>
      <c r="M20" s="3">
        <v>14189</v>
      </c>
      <c r="N20" s="7" t="s">
        <v>95</v>
      </c>
      <c r="O20" s="7" t="s">
        <v>95</v>
      </c>
      <c r="P20" s="3">
        <v>14189</v>
      </c>
      <c r="Q20" s="5">
        <v>0</v>
      </c>
      <c r="R20" s="5">
        <v>14189</v>
      </c>
      <c r="S20" s="5">
        <v>14189</v>
      </c>
      <c r="T20" s="5">
        <v>0</v>
      </c>
      <c r="U20" s="5">
        <v>0</v>
      </c>
      <c r="V20" s="5">
        <v>14189</v>
      </c>
      <c r="W20" s="21">
        <v>14118</v>
      </c>
      <c r="X20" s="23">
        <v>0</v>
      </c>
      <c r="Y20" s="23">
        <v>20000</v>
      </c>
      <c r="Z20" s="23">
        <v>0</v>
      </c>
      <c r="AA20" s="49">
        <v>15000</v>
      </c>
      <c r="AB20" s="23">
        <v>0</v>
      </c>
      <c r="AC20" s="49">
        <v>15000</v>
      </c>
      <c r="AD20" s="49">
        <v>0</v>
      </c>
      <c r="AE20" s="49">
        <v>15000</v>
      </c>
      <c r="AF20" s="48">
        <f>Table3[[#This Row],[Consolidated Appropriations Act, 2021]]-Table3[[#This Row],[FY 2020 Further Consolidations Appropriations Act, 2020]]</f>
        <v>0</v>
      </c>
    </row>
    <row r="21" spans="1:32" s="1" customFormat="1" ht="27.75" x14ac:dyDescent="0.35">
      <c r="A21" s="1">
        <v>23</v>
      </c>
      <c r="B21" s="6"/>
      <c r="C21" s="6" t="s">
        <v>13</v>
      </c>
      <c r="D21" s="3">
        <v>1253</v>
      </c>
      <c r="E21" s="3">
        <v>1177</v>
      </c>
      <c r="F21" s="3">
        <v>1190</v>
      </c>
      <c r="G21" s="3">
        <v>1190</v>
      </c>
      <c r="H21" s="3">
        <v>1190</v>
      </c>
      <c r="I21" s="3">
        <v>1190</v>
      </c>
      <c r="J21" s="3">
        <v>1190</v>
      </c>
      <c r="K21" s="3">
        <v>1190</v>
      </c>
      <c r="L21" s="3">
        <v>1190</v>
      </c>
      <c r="M21" s="3">
        <v>1190</v>
      </c>
      <c r="N21" s="3">
        <v>1190</v>
      </c>
      <c r="O21" s="3">
        <v>1190</v>
      </c>
      <c r="P21" s="3">
        <v>1190</v>
      </c>
      <c r="Q21" s="5">
        <v>1190</v>
      </c>
      <c r="R21" s="5">
        <v>1190</v>
      </c>
      <c r="S21" s="5">
        <v>1190</v>
      </c>
      <c r="T21" s="5">
        <v>0</v>
      </c>
      <c r="U21" s="5">
        <v>1190</v>
      </c>
      <c r="V21" s="5">
        <v>1190</v>
      </c>
      <c r="W21" s="21">
        <v>1184</v>
      </c>
      <c r="X21" s="23">
        <v>0</v>
      </c>
      <c r="Y21" s="23">
        <v>1190</v>
      </c>
      <c r="Z21" s="23">
        <v>1190</v>
      </c>
      <c r="AA21" s="49">
        <v>1190</v>
      </c>
      <c r="AB21" s="23">
        <v>0</v>
      </c>
      <c r="AC21" s="49">
        <v>1190</v>
      </c>
      <c r="AD21" s="49">
        <v>4190</v>
      </c>
      <c r="AE21" s="49">
        <v>1190</v>
      </c>
      <c r="AF21" s="48">
        <f>Table3[[#This Row],[Consolidated Appropriations Act, 2021]]-Table3[[#This Row],[FY 2020 Further Consolidations Appropriations Act, 2020]]</f>
        <v>0</v>
      </c>
    </row>
    <row r="22" spans="1:32" s="1" customFormat="1" ht="46.5" x14ac:dyDescent="0.35">
      <c r="A22" s="1">
        <v>24</v>
      </c>
      <c r="B22" s="6"/>
      <c r="C22" s="6" t="s">
        <v>14</v>
      </c>
      <c r="D22" s="3">
        <v>47357</v>
      </c>
      <c r="E22" s="3">
        <v>44497</v>
      </c>
      <c r="F22" s="3">
        <v>44970</v>
      </c>
      <c r="G22" s="3">
        <v>44970</v>
      </c>
      <c r="H22" s="3">
        <v>45970</v>
      </c>
      <c r="I22" s="3">
        <v>45970</v>
      </c>
      <c r="J22" s="3">
        <v>45970</v>
      </c>
      <c r="K22" s="3">
        <v>50970</v>
      </c>
      <c r="L22" s="3">
        <v>45970</v>
      </c>
      <c r="M22" s="3">
        <v>49070</v>
      </c>
      <c r="N22" s="3">
        <v>49070</v>
      </c>
      <c r="O22" s="3">
        <v>45970</v>
      </c>
      <c r="P22" s="3">
        <v>45970</v>
      </c>
      <c r="Q22" s="5">
        <v>45970</v>
      </c>
      <c r="R22" s="5">
        <v>45970</v>
      </c>
      <c r="S22" s="5">
        <v>48970</v>
      </c>
      <c r="T22" s="5">
        <v>0</v>
      </c>
      <c r="U22" s="5">
        <v>48970</v>
      </c>
      <c r="V22" s="5">
        <v>48970</v>
      </c>
      <c r="W22" s="21">
        <v>48726</v>
      </c>
      <c r="X22" s="23">
        <v>0</v>
      </c>
      <c r="Y22" s="23">
        <v>53470</v>
      </c>
      <c r="Z22" s="23">
        <v>48970</v>
      </c>
      <c r="AA22" s="49">
        <v>51470</v>
      </c>
      <c r="AB22" s="23">
        <v>0</v>
      </c>
      <c r="AC22" s="49">
        <v>51470</v>
      </c>
      <c r="AD22" s="49">
        <v>65470</v>
      </c>
      <c r="AE22" s="49">
        <v>51470</v>
      </c>
      <c r="AF22" s="48">
        <f>Table3[[#This Row],[Consolidated Appropriations Act, 2021]]-Table3[[#This Row],[FY 2020 Further Consolidations Appropriations Act, 2020]]</f>
        <v>0</v>
      </c>
    </row>
    <row r="23" spans="1:32" s="1" customFormat="1" ht="46.5" x14ac:dyDescent="0.35">
      <c r="A23" s="1">
        <v>25</v>
      </c>
      <c r="B23" s="6" t="s">
        <v>15</v>
      </c>
      <c r="C23" s="6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5"/>
      <c r="R23" s="5"/>
      <c r="S23" s="5"/>
      <c r="T23" s="5"/>
      <c r="U23" s="5"/>
      <c r="V23" s="5"/>
      <c r="W23" s="21"/>
      <c r="X23" s="23"/>
      <c r="Y23" s="23"/>
      <c r="Z23" s="23"/>
      <c r="AA23" s="49"/>
      <c r="AB23" s="23"/>
      <c r="AC23" s="49"/>
      <c r="AD23" s="49"/>
      <c r="AE23" s="49"/>
      <c r="AF23" s="48"/>
    </row>
    <row r="24" spans="1:32" s="1" customFormat="1" ht="46.5" x14ac:dyDescent="0.35">
      <c r="A24" s="1">
        <v>26</v>
      </c>
      <c r="B24" s="6"/>
      <c r="C24" s="6" t="s">
        <v>16</v>
      </c>
      <c r="D24" s="3">
        <v>643807</v>
      </c>
      <c r="E24" s="3">
        <v>604917</v>
      </c>
      <c r="F24" s="3">
        <v>634000</v>
      </c>
      <c r="G24" s="3">
        <v>634000</v>
      </c>
      <c r="H24" s="3">
        <v>637000</v>
      </c>
      <c r="I24" s="5">
        <v>637000</v>
      </c>
      <c r="J24" s="3">
        <v>638200</v>
      </c>
      <c r="K24" s="3">
        <v>615276</v>
      </c>
      <c r="L24" s="3">
        <v>638200</v>
      </c>
      <c r="M24" s="3">
        <v>638200</v>
      </c>
      <c r="N24" s="3">
        <v>641700</v>
      </c>
      <c r="O24" s="3">
        <v>638200</v>
      </c>
      <c r="P24" s="3">
        <v>641700</v>
      </c>
      <c r="Q24" s="5">
        <v>641700</v>
      </c>
      <c r="R24" s="5">
        <v>641700</v>
      </c>
      <c r="S24" s="5">
        <v>651700</v>
      </c>
      <c r="T24" s="5">
        <v>628000</v>
      </c>
      <c r="U24" s="5">
        <v>655000</v>
      </c>
      <c r="V24" s="5">
        <v>677700</v>
      </c>
      <c r="W24" s="21">
        <v>674723</v>
      </c>
      <c r="X24" s="23">
        <v>660700</v>
      </c>
      <c r="Y24" s="23">
        <v>705000</v>
      </c>
      <c r="Z24" s="23">
        <v>677700</v>
      </c>
      <c r="AA24" s="49">
        <v>687700</v>
      </c>
      <c r="AB24" s="49">
        <v>760700</v>
      </c>
      <c r="AC24" s="49">
        <v>712700</v>
      </c>
      <c r="AD24" s="49">
        <v>707700</v>
      </c>
      <c r="AE24" s="49">
        <v>712700</v>
      </c>
      <c r="AF24" s="48">
        <f>Table3[[#This Row],[Consolidated Appropriations Act, 2021]]-Table3[[#This Row],[FY 2020 Further Consolidations Appropriations Act, 2020]]</f>
        <v>25000</v>
      </c>
    </row>
    <row r="25" spans="1:32" s="1" customFormat="1" ht="46.5" x14ac:dyDescent="0.35">
      <c r="A25" s="1">
        <v>27</v>
      </c>
      <c r="B25" s="6"/>
      <c r="C25" s="6" t="s">
        <v>131</v>
      </c>
      <c r="D25" s="3">
        <v>47523</v>
      </c>
      <c r="E25" s="3">
        <v>44652</v>
      </c>
      <c r="F25" s="3">
        <v>47218</v>
      </c>
      <c r="G25" s="3">
        <v>47218</v>
      </c>
      <c r="H25" s="3">
        <v>47099</v>
      </c>
      <c r="I25" s="5">
        <v>47099</v>
      </c>
      <c r="J25" s="3">
        <v>47099</v>
      </c>
      <c r="K25" s="3">
        <v>47099</v>
      </c>
      <c r="L25" s="3">
        <v>47099</v>
      </c>
      <c r="M25" s="3">
        <v>47099</v>
      </c>
      <c r="N25" s="3">
        <v>47099</v>
      </c>
      <c r="O25" s="3">
        <v>47099</v>
      </c>
      <c r="P25" s="3">
        <v>47099</v>
      </c>
      <c r="Q25" s="5">
        <v>47099</v>
      </c>
      <c r="R25" s="5">
        <v>47099</v>
      </c>
      <c r="S25" s="5">
        <v>49099</v>
      </c>
      <c r="T25" s="5">
        <v>0</v>
      </c>
      <c r="U25" s="5">
        <v>52099</v>
      </c>
      <c r="V25" s="5">
        <v>49099</v>
      </c>
      <c r="W25" s="21">
        <v>50377</v>
      </c>
      <c r="X25" s="23">
        <v>0</v>
      </c>
      <c r="Y25" s="23">
        <v>53099</v>
      </c>
      <c r="Z25" s="23">
        <v>50599</v>
      </c>
      <c r="AA25" s="49">
        <v>52344</v>
      </c>
      <c r="AB25" s="23">
        <v>0</v>
      </c>
      <c r="AC25" s="49">
        <v>53344</v>
      </c>
      <c r="AD25" s="49">
        <v>52344</v>
      </c>
      <c r="AE25" s="49">
        <v>53344</v>
      </c>
      <c r="AF25" s="48">
        <f>Table3[[#This Row],[Consolidated Appropriations Act, 2021]]-Table3[[#This Row],[FY 2020 Further Consolidations Appropriations Act, 2020]]</f>
        <v>1000</v>
      </c>
    </row>
    <row r="26" spans="1:32" s="1" customFormat="1" ht="27.75" x14ac:dyDescent="0.35">
      <c r="A26" s="1">
        <v>29</v>
      </c>
      <c r="B26" s="6"/>
      <c r="C26" s="6" t="s">
        <v>18</v>
      </c>
      <c r="D26" s="3">
        <v>104369</v>
      </c>
      <c r="E26" s="3">
        <v>98064</v>
      </c>
      <c r="F26" s="3">
        <v>101000</v>
      </c>
      <c r="G26" s="3">
        <v>101000</v>
      </c>
      <c r="H26" s="3">
        <v>102000</v>
      </c>
      <c r="I26" s="3">
        <v>102000</v>
      </c>
      <c r="J26" s="3">
        <v>102000</v>
      </c>
      <c r="K26" s="3">
        <v>102000</v>
      </c>
      <c r="L26" s="3">
        <v>103500</v>
      </c>
      <c r="M26" s="3">
        <v>103500</v>
      </c>
      <c r="N26" s="3">
        <v>103500</v>
      </c>
      <c r="O26" s="3">
        <v>103500</v>
      </c>
      <c r="P26" s="3">
        <v>103500</v>
      </c>
      <c r="Q26" s="5">
        <v>103500</v>
      </c>
      <c r="R26" s="5">
        <v>103500</v>
      </c>
      <c r="S26" s="5">
        <v>110500</v>
      </c>
      <c r="T26" s="5">
        <v>104000</v>
      </c>
      <c r="U26" s="5">
        <v>110500</v>
      </c>
      <c r="V26" s="5">
        <v>122500</v>
      </c>
      <c r="W26" s="21">
        <v>121962</v>
      </c>
      <c r="X26" s="23">
        <v>122500</v>
      </c>
      <c r="Y26" s="23">
        <v>130500</v>
      </c>
      <c r="Z26" s="23">
        <v>122500</v>
      </c>
      <c r="AA26" s="49">
        <v>125500</v>
      </c>
      <c r="AB26" s="23">
        <v>125500</v>
      </c>
      <c r="AC26" s="49">
        <v>130500</v>
      </c>
      <c r="AD26" s="49">
        <v>125500</v>
      </c>
      <c r="AE26" s="49">
        <v>128000</v>
      </c>
      <c r="AF26" s="48">
        <f>Table3[[#This Row],[Consolidated Appropriations Act, 2021]]-Table3[[#This Row],[FY 2020 Further Consolidations Appropriations Act, 2020]]</f>
        <v>2500</v>
      </c>
    </row>
    <row r="27" spans="1:32" s="1" customFormat="1" ht="46.5" x14ac:dyDescent="0.35">
      <c r="A27" s="1">
        <v>30</v>
      </c>
      <c r="B27" s="6"/>
      <c r="C27" s="6" t="s">
        <v>132</v>
      </c>
      <c r="D27" s="3">
        <v>18811</v>
      </c>
      <c r="E27" s="3">
        <v>17674</v>
      </c>
      <c r="F27" s="3">
        <v>17863</v>
      </c>
      <c r="G27" s="3">
        <v>17863</v>
      </c>
      <c r="H27" s="3">
        <v>17818</v>
      </c>
      <c r="I27" s="5">
        <v>17818</v>
      </c>
      <c r="J27" s="3">
        <v>17818</v>
      </c>
      <c r="K27" s="3">
        <v>17818</v>
      </c>
      <c r="L27" s="3">
        <v>17818</v>
      </c>
      <c r="M27" s="3">
        <v>17818</v>
      </c>
      <c r="N27" s="3">
        <v>17818</v>
      </c>
      <c r="O27" s="3">
        <v>17818</v>
      </c>
      <c r="P27" s="3">
        <v>17818</v>
      </c>
      <c r="Q27" s="5">
        <v>17818</v>
      </c>
      <c r="R27" s="5">
        <v>17818</v>
      </c>
      <c r="S27" s="5">
        <v>17818</v>
      </c>
      <c r="T27" s="5">
        <v>0</v>
      </c>
      <c r="U27" s="5">
        <v>17818</v>
      </c>
      <c r="V27" s="5">
        <v>17818</v>
      </c>
      <c r="W27" s="21">
        <v>17740</v>
      </c>
      <c r="X27" s="23">
        <v>0</v>
      </c>
      <c r="Y27" s="23">
        <v>17818</v>
      </c>
      <c r="Z27" s="23">
        <v>17818</v>
      </c>
      <c r="AA27" s="49">
        <v>17818</v>
      </c>
      <c r="AB27" s="23">
        <v>17818</v>
      </c>
      <c r="AC27" s="49">
        <v>17818</v>
      </c>
      <c r="AD27" s="49">
        <v>17818</v>
      </c>
      <c r="AE27" s="49">
        <v>17818</v>
      </c>
      <c r="AF27" s="48">
        <f>Table3[[#This Row],[Consolidated Appropriations Act, 2021]]-Table3[[#This Row],[FY 2020 Further Consolidations Appropriations Act, 2020]]</f>
        <v>0</v>
      </c>
    </row>
    <row r="28" spans="1:32" s="1" customFormat="1" ht="27.75" x14ac:dyDescent="0.35">
      <c r="A28" s="1">
        <v>31</v>
      </c>
      <c r="B28" s="6" t="s">
        <v>19</v>
      </c>
      <c r="C28" s="6"/>
      <c r="D28" s="3"/>
      <c r="E28" s="3"/>
      <c r="F28" s="3"/>
      <c r="G28" s="3"/>
      <c r="H28" s="3"/>
      <c r="I28" s="5"/>
      <c r="J28" s="3"/>
      <c r="K28" s="3"/>
      <c r="L28" s="3"/>
      <c r="M28" s="3"/>
      <c r="N28" s="3"/>
      <c r="O28" s="3"/>
      <c r="P28" s="3"/>
      <c r="Q28" s="5"/>
      <c r="R28" s="5"/>
      <c r="S28" s="5"/>
      <c r="T28" s="5"/>
      <c r="U28" s="5"/>
      <c r="V28" s="5"/>
      <c r="W28" s="21"/>
      <c r="X28" s="23"/>
      <c r="Y28" s="23"/>
      <c r="Z28" s="23"/>
      <c r="AA28" s="49"/>
      <c r="AB28" s="23"/>
      <c r="AC28" s="49"/>
      <c r="AD28" s="49"/>
      <c r="AE28" s="49"/>
      <c r="AF28" s="49"/>
    </row>
    <row r="29" spans="1:32" s="1" customFormat="1" ht="27.75" x14ac:dyDescent="0.35">
      <c r="A29" s="1">
        <v>32</v>
      </c>
      <c r="B29" s="6"/>
      <c r="C29" s="6" t="s">
        <v>20</v>
      </c>
      <c r="D29" s="3">
        <v>24799</v>
      </c>
      <c r="E29" s="3">
        <v>23301</v>
      </c>
      <c r="F29" s="3">
        <v>23549</v>
      </c>
      <c r="G29" s="3">
        <v>24015</v>
      </c>
      <c r="H29" s="3">
        <v>23549</v>
      </c>
      <c r="I29" s="5">
        <v>23549</v>
      </c>
      <c r="J29" s="3">
        <v>23549</v>
      </c>
      <c r="K29" s="3">
        <v>23549</v>
      </c>
      <c r="L29" s="3">
        <v>23549</v>
      </c>
      <c r="M29" s="3">
        <v>23549</v>
      </c>
      <c r="N29" s="3">
        <v>23549</v>
      </c>
      <c r="O29" s="3">
        <v>23549</v>
      </c>
      <c r="P29" s="3">
        <v>23549</v>
      </c>
      <c r="Q29" s="5">
        <v>23549</v>
      </c>
      <c r="R29" s="5">
        <v>23549</v>
      </c>
      <c r="S29" s="5">
        <v>25549</v>
      </c>
      <c r="T29" s="5">
        <v>24000</v>
      </c>
      <c r="U29" s="5">
        <v>25549</v>
      </c>
      <c r="V29" s="5">
        <v>25549</v>
      </c>
      <c r="W29" s="21">
        <v>25437</v>
      </c>
      <c r="X29" s="23">
        <v>28000</v>
      </c>
      <c r="Y29" s="23">
        <v>32049</v>
      </c>
      <c r="Z29" s="23">
        <v>27549</v>
      </c>
      <c r="AA29" s="49">
        <v>27549</v>
      </c>
      <c r="AB29" s="23">
        <v>30549</v>
      </c>
      <c r="AC29" s="49">
        <v>33049</v>
      </c>
      <c r="AD29" s="49">
        <v>28549</v>
      </c>
      <c r="AE29" s="49">
        <v>29049</v>
      </c>
      <c r="AF29" s="48">
        <f>Table3[[#This Row],[Consolidated Appropriations Act, 2021]]-Table3[[#This Row],[FY 2020 Further Consolidations Appropriations Act, 2020]]</f>
        <v>1500</v>
      </c>
    </row>
    <row r="30" spans="1:32" s="1" customFormat="1" ht="27.75" x14ac:dyDescent="0.35">
      <c r="A30" s="1">
        <v>33</v>
      </c>
      <c r="B30" s="6"/>
      <c r="C30" s="6" t="s">
        <v>21</v>
      </c>
      <c r="D30" s="3">
        <v>11864</v>
      </c>
      <c r="E30" s="3">
        <v>11147</v>
      </c>
      <c r="F30" s="3">
        <v>11266</v>
      </c>
      <c r="G30" s="3">
        <v>11266</v>
      </c>
      <c r="H30" s="3">
        <v>11266</v>
      </c>
      <c r="I30" s="5">
        <v>11266</v>
      </c>
      <c r="J30" s="3">
        <v>11266</v>
      </c>
      <c r="K30" s="3">
        <v>11266</v>
      </c>
      <c r="L30" s="3">
        <v>11266</v>
      </c>
      <c r="M30" s="3">
        <v>11266</v>
      </c>
      <c r="N30" s="3">
        <v>11266</v>
      </c>
      <c r="O30" s="3">
        <v>16266</v>
      </c>
      <c r="P30" s="3">
        <v>12266</v>
      </c>
      <c r="Q30" s="5">
        <v>12266</v>
      </c>
      <c r="R30" s="5">
        <v>12266</v>
      </c>
      <c r="S30" s="5">
        <v>15266</v>
      </c>
      <c r="T30" s="5"/>
      <c r="U30" s="5">
        <v>17266</v>
      </c>
      <c r="V30" s="5">
        <v>15266</v>
      </c>
      <c r="W30" s="21">
        <v>16195</v>
      </c>
      <c r="X30" s="23">
        <v>12266</v>
      </c>
      <c r="Y30" s="23">
        <v>16266</v>
      </c>
      <c r="Z30" s="23">
        <v>17266</v>
      </c>
      <c r="AA30" s="49">
        <v>17266</v>
      </c>
      <c r="AB30" s="23">
        <v>8266</v>
      </c>
      <c r="AC30" s="49">
        <v>17266</v>
      </c>
      <c r="AD30" s="49">
        <v>19266</v>
      </c>
      <c r="AE30" s="49">
        <v>18266</v>
      </c>
      <c r="AF30" s="48">
        <f>Table3[[#This Row],[Consolidated Appropriations Act, 2021]]-Table3[[#This Row],[FY 2020 Further Consolidations Appropriations Act, 2020]]</f>
        <v>1000</v>
      </c>
    </row>
    <row r="31" spans="1:32" s="1" customFormat="1" ht="93" x14ac:dyDescent="0.35">
      <c r="A31" s="1">
        <v>34</v>
      </c>
      <c r="B31" s="6"/>
      <c r="C31" s="6" t="s">
        <v>124</v>
      </c>
      <c r="D31" s="3"/>
      <c r="E31" s="3"/>
      <c r="F31" s="3"/>
      <c r="G31" s="3"/>
      <c r="H31" s="3"/>
      <c r="I31" s="5"/>
      <c r="J31" s="3"/>
      <c r="K31" s="3"/>
      <c r="L31" s="3">
        <v>10238</v>
      </c>
      <c r="M31" s="3">
        <v>26238</v>
      </c>
      <c r="N31" s="3">
        <v>19238</v>
      </c>
      <c r="O31" s="3">
        <v>10238</v>
      </c>
      <c r="P31" s="3">
        <v>10238</v>
      </c>
      <c r="Q31" s="5">
        <v>10238</v>
      </c>
      <c r="R31" s="5">
        <v>10238</v>
      </c>
      <c r="S31" s="5">
        <v>10238</v>
      </c>
      <c r="T31" s="5">
        <v>26000</v>
      </c>
      <c r="U31" s="5">
        <v>15238</v>
      </c>
      <c r="V31" s="5">
        <v>10238</v>
      </c>
      <c r="W31" s="21">
        <v>10193</v>
      </c>
      <c r="X31" s="23">
        <v>10238</v>
      </c>
      <c r="Y31" s="23">
        <v>10238</v>
      </c>
      <c r="Z31" s="23">
        <v>10238</v>
      </c>
      <c r="AA31" s="49">
        <v>10238</v>
      </c>
      <c r="AB31" s="49">
        <v>34238</v>
      </c>
      <c r="AC31" s="49">
        <v>10238</v>
      </c>
      <c r="AD31" s="49">
        <v>10238</v>
      </c>
      <c r="AE31" s="49">
        <v>10238</v>
      </c>
      <c r="AF31" s="48">
        <f>Table3[[#This Row],[Consolidated Appropriations Act, 2021]]-Table3[[#This Row],[FY 2020 Further Consolidations Appropriations Act, 2020]]</f>
        <v>0</v>
      </c>
    </row>
    <row r="32" spans="1:32" s="1" customFormat="1" ht="69.75" x14ac:dyDescent="0.35">
      <c r="B32" s="32"/>
      <c r="C32" s="32" t="s">
        <v>121</v>
      </c>
      <c r="D32" s="13"/>
      <c r="E32" s="13"/>
      <c r="F32" s="13"/>
      <c r="G32" s="13"/>
      <c r="H32" s="13"/>
      <c r="I32" s="14"/>
      <c r="J32" s="13"/>
      <c r="K32" s="13"/>
      <c r="L32" s="13"/>
      <c r="M32" s="13"/>
      <c r="N32" s="13"/>
      <c r="O32" s="13"/>
      <c r="P32" s="13"/>
      <c r="Q32" s="14"/>
      <c r="R32" s="14"/>
      <c r="S32" s="14"/>
      <c r="T32" s="14"/>
      <c r="U32" s="14"/>
      <c r="V32" s="14"/>
      <c r="W32" s="21"/>
      <c r="X32" s="23">
        <v>19000</v>
      </c>
      <c r="Y32" s="23" t="s">
        <v>123</v>
      </c>
      <c r="Z32" s="23"/>
      <c r="AA32" s="49"/>
      <c r="AB32" s="23"/>
      <c r="AC32" s="54" t="s">
        <v>95</v>
      </c>
      <c r="AD32" s="54" t="s">
        <v>95</v>
      </c>
      <c r="AE32" s="54" t="s">
        <v>95</v>
      </c>
      <c r="AF32" s="48"/>
    </row>
    <row r="33" spans="1:32" s="1" customFormat="1" ht="26.25" x14ac:dyDescent="0.35">
      <c r="A33" s="1">
        <v>36</v>
      </c>
      <c r="B33" s="6" t="s">
        <v>62</v>
      </c>
      <c r="C33" s="6"/>
      <c r="D33" s="3"/>
      <c r="E33" s="3"/>
      <c r="F33" s="3"/>
      <c r="G33" s="3"/>
      <c r="H33" s="3"/>
      <c r="I33" s="5"/>
      <c r="J33" s="3"/>
      <c r="K33" s="3"/>
      <c r="L33" s="3"/>
      <c r="M33" s="3"/>
      <c r="N33" s="3"/>
      <c r="O33" s="3"/>
      <c r="P33" s="3"/>
      <c r="Q33" s="5"/>
      <c r="R33" s="5"/>
      <c r="S33" s="5"/>
      <c r="T33" s="5"/>
      <c r="U33" s="5"/>
      <c r="V33" s="5"/>
      <c r="W33" s="19"/>
      <c r="X33" s="20"/>
      <c r="Y33" s="20"/>
      <c r="Z33" s="20"/>
      <c r="AA33" s="48"/>
      <c r="AB33" s="20"/>
      <c r="AC33" s="48"/>
      <c r="AD33" s="48"/>
      <c r="AE33" s="48"/>
      <c r="AF33" s="48"/>
    </row>
    <row r="34" spans="1:32" s="1" customFormat="1" ht="27.75" x14ac:dyDescent="0.35">
      <c r="A34" s="1">
        <v>37</v>
      </c>
      <c r="B34" s="6"/>
      <c r="C34" s="6" t="s">
        <v>23</v>
      </c>
      <c r="D34" s="3">
        <v>669915</v>
      </c>
      <c r="E34" s="3">
        <v>624262</v>
      </c>
      <c r="F34" s="3">
        <v>655876</v>
      </c>
      <c r="G34" s="3">
        <v>655876</v>
      </c>
      <c r="H34" s="3">
        <v>655876</v>
      </c>
      <c r="I34" s="5">
        <v>655876</v>
      </c>
      <c r="J34" s="3">
        <v>655876</v>
      </c>
      <c r="K34" s="3">
        <v>655876</v>
      </c>
      <c r="L34" s="3">
        <v>655876</v>
      </c>
      <c r="M34" s="3">
        <v>655876</v>
      </c>
      <c r="N34" s="3">
        <v>655876</v>
      </c>
      <c r="O34" s="3">
        <v>655876</v>
      </c>
      <c r="P34" s="3">
        <v>655876</v>
      </c>
      <c r="Q34" s="5">
        <v>655876</v>
      </c>
      <c r="R34" s="5">
        <v>655876</v>
      </c>
      <c r="S34" s="5">
        <v>655876</v>
      </c>
      <c r="T34" s="5">
        <v>656000</v>
      </c>
      <c r="U34" s="5">
        <v>655876</v>
      </c>
      <c r="V34" s="5">
        <v>655876</v>
      </c>
      <c r="W34" s="21">
        <v>655876</v>
      </c>
      <c r="X34" s="23">
        <v>655876</v>
      </c>
      <c r="Y34" s="23">
        <v>677535</v>
      </c>
      <c r="Z34" s="23">
        <v>655876</v>
      </c>
      <c r="AA34" s="49">
        <v>655876</v>
      </c>
      <c r="AB34" s="23">
        <v>655876</v>
      </c>
      <c r="AC34" s="49">
        <v>655876</v>
      </c>
      <c r="AD34" s="49">
        <v>655876</v>
      </c>
      <c r="AE34" s="49">
        <v>655876</v>
      </c>
      <c r="AF34" s="48">
        <f>Table3[[#This Row],[Consolidated Appropriations Act, 2021]]-Table3[[#This Row],[FY 2020 Further Consolidations Appropriations Act, 2020]]</f>
        <v>0</v>
      </c>
    </row>
    <row r="35" spans="1:32" s="1" customFormat="1" ht="27.75" x14ac:dyDescent="0.35">
      <c r="A35" s="1">
        <v>38</v>
      </c>
      <c r="B35" s="6"/>
      <c r="C35" s="6" t="s">
        <v>24</v>
      </c>
      <c r="D35" s="3">
        <v>1317999</v>
      </c>
      <c r="E35" s="3">
        <v>1287535</v>
      </c>
      <c r="F35" s="3">
        <v>1315005</v>
      </c>
      <c r="G35" s="3">
        <v>1315005</v>
      </c>
      <c r="H35" s="3">
        <v>1315005</v>
      </c>
      <c r="I35" s="5">
        <v>1315005</v>
      </c>
      <c r="J35" s="3">
        <v>1315005</v>
      </c>
      <c r="K35" s="3">
        <v>1315005</v>
      </c>
      <c r="L35" s="3">
        <v>1315005</v>
      </c>
      <c r="M35" s="3">
        <v>1315005</v>
      </c>
      <c r="N35" s="3">
        <v>1315005</v>
      </c>
      <c r="O35" s="3">
        <v>1315005</v>
      </c>
      <c r="P35" s="3">
        <v>1315005</v>
      </c>
      <c r="Q35" s="5">
        <v>1315005</v>
      </c>
      <c r="R35" s="5">
        <v>1315005</v>
      </c>
      <c r="S35" s="5">
        <v>1315005</v>
      </c>
      <c r="T35" s="5">
        <v>1315000</v>
      </c>
      <c r="U35" s="5">
        <v>1315005</v>
      </c>
      <c r="V35" s="5">
        <v>1315005</v>
      </c>
      <c r="W35" s="21">
        <v>1315005</v>
      </c>
      <c r="X35" s="23">
        <v>1315005</v>
      </c>
      <c r="Y35" s="23">
        <v>1331665</v>
      </c>
      <c r="Z35" s="23">
        <v>1315005</v>
      </c>
      <c r="AA35" s="49">
        <v>1315005</v>
      </c>
      <c r="AB35" s="23">
        <v>1315005</v>
      </c>
      <c r="AC35" s="49">
        <v>1315005</v>
      </c>
      <c r="AD35" s="49">
        <v>1315005</v>
      </c>
      <c r="AE35" s="49">
        <v>1315005</v>
      </c>
      <c r="AF35" s="48">
        <f>Table3[[#This Row],[Consolidated Appropriations Act, 2021]]-Table3[[#This Row],[FY 2020 Further Consolidations Appropriations Act, 2020]]</f>
        <v>0</v>
      </c>
    </row>
    <row r="36" spans="1:32" s="1" customFormat="1" ht="25.5" customHeight="1" x14ac:dyDescent="0.35">
      <c r="A36" s="1">
        <v>39</v>
      </c>
      <c r="B36" s="6"/>
      <c r="C36" s="6" t="s">
        <v>25</v>
      </c>
      <c r="D36" s="3">
        <v>204765</v>
      </c>
      <c r="E36" s="3">
        <v>194444</v>
      </c>
      <c r="F36" s="3">
        <v>201079</v>
      </c>
      <c r="G36" s="3">
        <v>280167</v>
      </c>
      <c r="H36" s="3">
        <v>201079</v>
      </c>
      <c r="I36" s="5">
        <v>280167</v>
      </c>
      <c r="J36" s="3">
        <v>201079</v>
      </c>
      <c r="K36" s="3">
        <v>201079</v>
      </c>
      <c r="L36" s="3">
        <v>205079</v>
      </c>
      <c r="M36" s="3">
        <v>280167</v>
      </c>
      <c r="N36" s="3">
        <v>201079</v>
      </c>
      <c r="O36" s="3">
        <v>205079</v>
      </c>
      <c r="P36" s="3">
        <v>201079</v>
      </c>
      <c r="Q36" s="5">
        <v>201079</v>
      </c>
      <c r="R36" s="5">
        <v>201079</v>
      </c>
      <c r="S36" s="5">
        <v>201079</v>
      </c>
      <c r="T36" s="5">
        <v>201000</v>
      </c>
      <c r="U36" s="5">
        <v>201079</v>
      </c>
      <c r="V36" s="5">
        <v>201079</v>
      </c>
      <c r="W36" s="21">
        <v>201079</v>
      </c>
      <c r="X36" s="23">
        <v>201079</v>
      </c>
      <c r="Y36" s="23">
        <v>207567</v>
      </c>
      <c r="Z36" s="23">
        <v>201079</v>
      </c>
      <c r="AA36" s="49">
        <v>201079</v>
      </c>
      <c r="AB36" s="23">
        <v>201079</v>
      </c>
      <c r="AC36" s="49">
        <v>201079</v>
      </c>
      <c r="AD36" s="49">
        <v>201179</v>
      </c>
      <c r="AE36" s="49">
        <v>201079</v>
      </c>
      <c r="AF36" s="48">
        <f>Table3[[#This Row],[Consolidated Appropriations Act, 2021]]-Table3[[#This Row],[FY 2020 Further Consolidations Appropriations Act, 2020]]</f>
        <v>0</v>
      </c>
    </row>
    <row r="37" spans="1:32" s="1" customFormat="1" ht="46.5" x14ac:dyDescent="0.35">
      <c r="A37" s="1">
        <v>40</v>
      </c>
      <c r="B37" s="6"/>
      <c r="C37" s="6" t="s">
        <v>26</v>
      </c>
      <c r="D37" s="3">
        <v>77013</v>
      </c>
      <c r="E37" s="3">
        <v>72361</v>
      </c>
      <c r="F37" s="3">
        <v>75088</v>
      </c>
      <c r="G37" s="3">
        <v>0</v>
      </c>
      <c r="H37" s="3">
        <v>75088</v>
      </c>
      <c r="I37" s="8">
        <v>0</v>
      </c>
      <c r="J37" s="3">
        <v>75088</v>
      </c>
      <c r="K37" s="3">
        <v>75088</v>
      </c>
      <c r="L37" s="3">
        <v>75088</v>
      </c>
      <c r="M37" s="7" t="s">
        <v>95</v>
      </c>
      <c r="N37" s="3">
        <v>75088</v>
      </c>
      <c r="O37" s="3">
        <v>75088</v>
      </c>
      <c r="P37" s="3">
        <v>75088</v>
      </c>
      <c r="Q37" s="5">
        <v>75088</v>
      </c>
      <c r="R37" s="5">
        <v>75088</v>
      </c>
      <c r="S37" s="5">
        <v>75088</v>
      </c>
      <c r="T37" s="5">
        <v>75000</v>
      </c>
      <c r="U37" s="5">
        <v>75088</v>
      </c>
      <c r="V37" s="5">
        <v>75088</v>
      </c>
      <c r="W37" s="21">
        <v>75088</v>
      </c>
      <c r="X37" s="23">
        <v>75088</v>
      </c>
      <c r="Y37" s="23">
        <v>76047</v>
      </c>
      <c r="Z37" s="23">
        <v>75088</v>
      </c>
      <c r="AA37" s="49">
        <v>75088</v>
      </c>
      <c r="AB37" s="23">
        <v>75088</v>
      </c>
      <c r="AC37" s="49">
        <v>75088</v>
      </c>
      <c r="AD37" s="49">
        <v>75088</v>
      </c>
      <c r="AE37" s="49">
        <v>75088</v>
      </c>
      <c r="AF37" s="48">
        <f>Table3[[#This Row],[Consolidated Appropriations Act, 2021]]-Table3[[#This Row],[FY 2020 Further Consolidations Appropriations Act, 2020]]</f>
        <v>0</v>
      </c>
    </row>
    <row r="38" spans="1:32" s="1" customFormat="1" ht="27.75" x14ac:dyDescent="0.35">
      <c r="A38" s="1">
        <v>41</v>
      </c>
      <c r="B38" s="6"/>
      <c r="C38" s="6" t="s">
        <v>27</v>
      </c>
      <c r="D38" s="9">
        <v>13458</v>
      </c>
      <c r="E38" s="3">
        <v>12646</v>
      </c>
      <c r="F38" s="3">
        <v>13122</v>
      </c>
      <c r="G38" s="3">
        <v>13122</v>
      </c>
      <c r="H38" s="3">
        <v>13122</v>
      </c>
      <c r="I38" s="5">
        <v>13122</v>
      </c>
      <c r="J38" s="3">
        <v>13122</v>
      </c>
      <c r="K38" s="3">
        <v>13122</v>
      </c>
      <c r="L38" s="3">
        <v>13122</v>
      </c>
      <c r="M38" s="3">
        <v>13122</v>
      </c>
      <c r="N38" s="3">
        <v>13122</v>
      </c>
      <c r="O38" s="3">
        <v>13122</v>
      </c>
      <c r="P38" s="3">
        <v>13122</v>
      </c>
      <c r="Q38" s="5">
        <v>13122</v>
      </c>
      <c r="R38" s="5">
        <v>13122</v>
      </c>
      <c r="S38" s="5">
        <v>13122</v>
      </c>
      <c r="T38" s="5">
        <v>13000</v>
      </c>
      <c r="U38" s="5">
        <v>13122</v>
      </c>
      <c r="V38" s="5">
        <v>13122</v>
      </c>
      <c r="W38" s="21">
        <v>13122</v>
      </c>
      <c r="X38" s="23">
        <v>13122</v>
      </c>
      <c r="Y38" s="23">
        <v>13296</v>
      </c>
      <c r="Z38" s="23">
        <v>13122</v>
      </c>
      <c r="AA38" s="49">
        <v>13122</v>
      </c>
      <c r="AB38" s="23">
        <v>13122</v>
      </c>
      <c r="AC38" s="49">
        <v>13122</v>
      </c>
      <c r="AD38" s="49">
        <v>13122</v>
      </c>
      <c r="AE38" s="49">
        <v>13122</v>
      </c>
      <c r="AF38" s="48">
        <f>Table3[[#This Row],[Consolidated Appropriations Act, 2021]]-Table3[[#This Row],[FY 2020 Further Consolidations Appropriations Act, 2020]]</f>
        <v>0</v>
      </c>
    </row>
    <row r="39" spans="1:32" s="1" customFormat="1" ht="27.75" x14ac:dyDescent="0.35">
      <c r="A39" s="1">
        <v>42</v>
      </c>
      <c r="B39" s="6"/>
      <c r="C39" s="6" t="s">
        <v>28</v>
      </c>
      <c r="D39" s="3">
        <v>34473</v>
      </c>
      <c r="E39" s="3">
        <v>32390</v>
      </c>
      <c r="F39" s="3">
        <v>33611</v>
      </c>
      <c r="G39" s="3">
        <v>33611</v>
      </c>
      <c r="H39" s="3">
        <v>33611</v>
      </c>
      <c r="I39" s="5">
        <v>33611</v>
      </c>
      <c r="J39" s="3">
        <v>33611</v>
      </c>
      <c r="K39" s="3">
        <v>33611</v>
      </c>
      <c r="L39" s="3">
        <v>33611</v>
      </c>
      <c r="M39" s="3">
        <v>33611</v>
      </c>
      <c r="N39" s="3">
        <v>33611</v>
      </c>
      <c r="O39" s="3">
        <v>33611</v>
      </c>
      <c r="P39" s="3">
        <v>33611</v>
      </c>
      <c r="Q39" s="5">
        <v>33611</v>
      </c>
      <c r="R39" s="5">
        <v>33611</v>
      </c>
      <c r="S39" s="5">
        <v>33611</v>
      </c>
      <c r="T39" s="5">
        <v>0</v>
      </c>
      <c r="U39" s="5">
        <v>33611</v>
      </c>
      <c r="V39" s="5">
        <v>33611</v>
      </c>
      <c r="W39" s="21">
        <v>33611</v>
      </c>
      <c r="X39" s="23">
        <v>33611</v>
      </c>
      <c r="Y39" s="23">
        <v>34047</v>
      </c>
      <c r="Z39" s="23">
        <v>33611</v>
      </c>
      <c r="AA39" s="49">
        <v>33611</v>
      </c>
      <c r="AB39" s="23">
        <v>33611</v>
      </c>
      <c r="AC39" s="49">
        <v>33611</v>
      </c>
      <c r="AD39" s="49">
        <v>33611</v>
      </c>
      <c r="AE39" s="49">
        <v>33611</v>
      </c>
      <c r="AF39" s="48">
        <f>Table3[[#This Row],[Consolidated Appropriations Act, 2021]]-Table3[[#This Row],[FY 2020 Further Consolidations Appropriations Act, 2020]]</f>
        <v>0</v>
      </c>
    </row>
    <row r="40" spans="1:32" s="1" customFormat="1" ht="46.5" x14ac:dyDescent="0.35">
      <c r="B40" s="6"/>
      <c r="C40" s="6" t="s">
        <v>110</v>
      </c>
      <c r="D40" s="3"/>
      <c r="E40" s="3"/>
      <c r="F40" s="3"/>
      <c r="G40" s="3"/>
      <c r="H40" s="3"/>
      <c r="I40" s="5"/>
      <c r="J40" s="3"/>
      <c r="K40" s="3"/>
      <c r="L40" s="3">
        <v>25000</v>
      </c>
      <c r="M40" s="3"/>
      <c r="N40" s="3"/>
      <c r="O40" s="3"/>
      <c r="P40" s="3">
        <v>25000</v>
      </c>
      <c r="Q40" s="5">
        <v>25000</v>
      </c>
      <c r="R40" s="5">
        <v>25000</v>
      </c>
      <c r="S40" s="5">
        <v>25000</v>
      </c>
      <c r="T40" s="5">
        <v>0</v>
      </c>
      <c r="U40" s="5">
        <v>25000</v>
      </c>
      <c r="V40" s="5">
        <v>25000</v>
      </c>
      <c r="W40" s="21">
        <v>25000</v>
      </c>
      <c r="X40" s="23">
        <v>25000</v>
      </c>
      <c r="Y40" s="23">
        <v>25000</v>
      </c>
      <c r="Z40" s="23">
        <v>25000</v>
      </c>
      <c r="AA40" s="49">
        <v>25000</v>
      </c>
      <c r="AB40" s="23">
        <v>25000</v>
      </c>
      <c r="AC40" s="49">
        <v>25000</v>
      </c>
      <c r="AD40" s="49">
        <v>25000</v>
      </c>
      <c r="AE40" s="49">
        <v>25000</v>
      </c>
      <c r="AF40" s="48">
        <f>Table3[[#This Row],[Consolidated Appropriations Act, 2021]]-Table3[[#This Row],[FY 2020 Further Consolidations Appropriations Act, 2020]]</f>
        <v>0</v>
      </c>
    </row>
    <row r="41" spans="1:32" s="1" customFormat="1" ht="46.5" x14ac:dyDescent="0.35">
      <c r="B41" s="32"/>
      <c r="C41" s="58" t="s">
        <v>136</v>
      </c>
      <c r="D41" s="13"/>
      <c r="E41" s="13"/>
      <c r="F41" s="13"/>
      <c r="G41" s="13"/>
      <c r="H41" s="13"/>
      <c r="I41" s="14"/>
      <c r="J41" s="13"/>
      <c r="K41" s="13"/>
      <c r="L41" s="13"/>
      <c r="M41" s="13"/>
      <c r="N41" s="13"/>
      <c r="O41" s="13"/>
      <c r="P41" s="13"/>
      <c r="Q41" s="14"/>
      <c r="R41" s="14"/>
      <c r="S41" s="14"/>
      <c r="T41" s="14"/>
      <c r="U41" s="14"/>
      <c r="V41" s="14"/>
      <c r="W41" s="21"/>
      <c r="X41" s="23">
        <v>70000</v>
      </c>
      <c r="Y41" s="23">
        <v>70000</v>
      </c>
      <c r="Z41" s="23">
        <v>140000</v>
      </c>
      <c r="AA41" s="49">
        <v>70000</v>
      </c>
      <c r="AB41" s="23">
        <v>165000</v>
      </c>
      <c r="AC41" s="49">
        <v>95000</v>
      </c>
      <c r="AD41" s="49">
        <v>70000</v>
      </c>
      <c r="AE41" s="49">
        <v>105000</v>
      </c>
      <c r="AF41" s="48">
        <f>Table3[[#This Row],[Consolidated Appropriations Act, 2021]]-Table3[[#This Row],[FY 2020 Further Consolidations Appropriations Act, 2020]]</f>
        <v>35000</v>
      </c>
    </row>
    <row r="42" spans="1:32" s="1" customFormat="1" ht="26.25" x14ac:dyDescent="0.35">
      <c r="A42" s="1">
        <v>43</v>
      </c>
      <c r="B42" s="6"/>
      <c r="C42" s="6"/>
      <c r="D42" s="3"/>
      <c r="E42" s="3"/>
      <c r="F42" s="3"/>
      <c r="G42" s="3"/>
      <c r="H42" s="3"/>
      <c r="I42" s="5"/>
      <c r="J42" s="3"/>
      <c r="K42" s="3"/>
      <c r="L42" s="3"/>
      <c r="M42" s="3"/>
      <c r="N42" s="3"/>
      <c r="O42" s="3"/>
      <c r="P42" s="3"/>
      <c r="Q42" s="5"/>
      <c r="R42" s="5"/>
      <c r="S42" s="5"/>
      <c r="T42" s="5"/>
      <c r="U42" s="5"/>
      <c r="V42" s="5"/>
      <c r="W42" s="19"/>
      <c r="X42" s="20"/>
      <c r="Y42" s="20"/>
      <c r="Z42" s="20"/>
      <c r="AA42" s="48"/>
      <c r="AB42" s="20"/>
      <c r="AC42" s="48"/>
      <c r="AD42" s="48"/>
      <c r="AE42" s="48"/>
      <c r="AF42" s="48"/>
    </row>
    <row r="43" spans="1:32" s="1" customFormat="1" ht="45.75" x14ac:dyDescent="0.35">
      <c r="B43" s="2" t="s">
        <v>22</v>
      </c>
      <c r="C43" s="6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5"/>
      <c r="R43" s="5"/>
      <c r="S43" s="5"/>
      <c r="T43" s="5"/>
      <c r="U43" s="5"/>
      <c r="V43" s="5"/>
      <c r="W43" s="19"/>
      <c r="X43" s="20"/>
      <c r="Y43" s="20"/>
      <c r="Z43" s="20"/>
      <c r="AA43" s="48"/>
      <c r="AB43" s="20"/>
      <c r="AC43" s="48"/>
      <c r="AD43" s="48"/>
      <c r="AE43" s="48"/>
      <c r="AF43" s="48"/>
    </row>
    <row r="44" spans="1:32" s="1" customFormat="1" ht="26.25" x14ac:dyDescent="0.35">
      <c r="A44" s="1">
        <v>44</v>
      </c>
      <c r="B44" s="2"/>
      <c r="C44" s="6"/>
      <c r="D44" s="3"/>
      <c r="E44" s="3"/>
      <c r="F44" s="3"/>
      <c r="G44" s="3"/>
      <c r="H44" s="3"/>
      <c r="I44" s="5"/>
      <c r="J44" s="3"/>
      <c r="K44" s="3"/>
      <c r="L44" s="3"/>
      <c r="M44" s="3"/>
      <c r="N44" s="3"/>
      <c r="O44" s="3"/>
      <c r="P44" s="3"/>
      <c r="Q44" s="5"/>
      <c r="R44" s="5"/>
      <c r="S44" s="5"/>
      <c r="T44" s="5"/>
      <c r="U44" s="5"/>
      <c r="V44" s="5"/>
      <c r="W44" s="19"/>
      <c r="X44" s="20"/>
      <c r="Y44" s="20"/>
      <c r="Z44" s="20"/>
      <c r="AA44" s="48"/>
      <c r="AB44" s="20"/>
      <c r="AC44" s="48"/>
      <c r="AD44" s="48"/>
      <c r="AE44" s="48"/>
      <c r="AF44" s="48"/>
    </row>
    <row r="45" spans="1:32" s="1" customFormat="1" ht="69.75" customHeight="1" x14ac:dyDescent="0.35">
      <c r="A45" s="1">
        <v>45</v>
      </c>
      <c r="B45" s="6" t="s">
        <v>63</v>
      </c>
      <c r="C45" s="6"/>
      <c r="D45" s="3">
        <v>755079</v>
      </c>
      <c r="E45" s="9">
        <v>739670</v>
      </c>
      <c r="F45" s="3">
        <v>1157650</v>
      </c>
      <c r="G45" s="3">
        <v>1077957</v>
      </c>
      <c r="H45" s="3">
        <v>1199220</v>
      </c>
      <c r="I45" s="5">
        <v>1058000</v>
      </c>
      <c r="J45" s="3">
        <v>1097482</v>
      </c>
      <c r="K45" s="3">
        <v>1052922</v>
      </c>
      <c r="L45" s="3">
        <v>1177096</v>
      </c>
      <c r="M45" s="3">
        <v>1117145</v>
      </c>
      <c r="N45" s="3">
        <v>1064646</v>
      </c>
      <c r="O45" s="3">
        <v>1097821</v>
      </c>
      <c r="P45" s="3">
        <v>1115596</v>
      </c>
      <c r="Q45" s="5">
        <v>1041646</v>
      </c>
      <c r="R45" s="5">
        <v>1065146</v>
      </c>
      <c r="S45" s="5">
        <v>1162896</v>
      </c>
      <c r="T45" s="5">
        <v>939250</v>
      </c>
      <c r="U45" s="5">
        <v>1205396</v>
      </c>
      <c r="V45" s="5">
        <v>1166771</v>
      </c>
      <c r="W45" s="21">
        <v>1184587</v>
      </c>
      <c r="X45" s="23">
        <v>951000</v>
      </c>
      <c r="Y45" s="23">
        <v>1350571</v>
      </c>
      <c r="Z45" s="23">
        <v>1151821</v>
      </c>
      <c r="AA45" s="49">
        <v>1239914</v>
      </c>
      <c r="AB45" s="49">
        <v>813250</v>
      </c>
      <c r="AC45" s="49">
        <v>1306414</v>
      </c>
      <c r="AD45" s="49">
        <v>1249664</v>
      </c>
      <c r="AE45" s="49">
        <v>1276664</v>
      </c>
      <c r="AF45" s="48">
        <f>Table3[[#This Row],[Consolidated Appropriations Act, 2021]]-Table3[[#This Row],[FY 2020 Further Consolidations Appropriations Act, 2020]]</f>
        <v>36750</v>
      </c>
    </row>
    <row r="46" spans="1:32" s="1" customFormat="1" ht="69.75" x14ac:dyDescent="0.35">
      <c r="A46" s="1">
        <v>46</v>
      </c>
      <c r="B46" s="6" t="s">
        <v>81</v>
      </c>
      <c r="C46" s="6"/>
      <c r="D46" s="3">
        <v>137051</v>
      </c>
      <c r="E46" s="3">
        <v>130143</v>
      </c>
      <c r="F46" s="3">
        <v>122435</v>
      </c>
      <c r="G46" s="3">
        <v>132337</v>
      </c>
      <c r="H46" s="3">
        <v>131781</v>
      </c>
      <c r="I46" s="5">
        <v>131781</v>
      </c>
      <c r="J46" s="3">
        <v>133510</v>
      </c>
      <c r="K46" s="3">
        <v>132781</v>
      </c>
      <c r="L46" s="3">
        <v>135610</v>
      </c>
      <c r="M46" s="10">
        <v>67644</v>
      </c>
      <c r="N46" s="3">
        <v>137560</v>
      </c>
      <c r="O46" s="3">
        <v>135310</v>
      </c>
      <c r="P46" s="3">
        <v>137560</v>
      </c>
      <c r="Q46" s="5">
        <v>137560</v>
      </c>
      <c r="R46" s="5">
        <v>139560</v>
      </c>
      <c r="S46" s="5">
        <v>140560</v>
      </c>
      <c r="T46" s="5">
        <v>110000</v>
      </c>
      <c r="U46" s="5">
        <v>150560</v>
      </c>
      <c r="V46" s="5">
        <v>153560</v>
      </c>
      <c r="W46" s="21">
        <v>155029</v>
      </c>
      <c r="X46" s="23">
        <v>112000</v>
      </c>
      <c r="Y46" s="23">
        <v>161560</v>
      </c>
      <c r="Z46" s="23">
        <v>159560</v>
      </c>
      <c r="AA46" s="49">
        <v>160810</v>
      </c>
      <c r="AB46" s="23">
        <v>112250</v>
      </c>
      <c r="AC46" s="49">
        <v>162810</v>
      </c>
      <c r="AD46" s="49">
        <v>164960</v>
      </c>
      <c r="AE46" s="49">
        <v>167810</v>
      </c>
      <c r="AF46" s="48">
        <f>Table3[[#This Row],[Consolidated Appropriations Act, 2021]]-Table3[[#This Row],[FY 2020 Further Consolidations Appropriations Act, 2020]]</f>
        <v>7000</v>
      </c>
    </row>
    <row r="47" spans="1:32" s="1" customFormat="1" ht="46.5" x14ac:dyDescent="0.35">
      <c r="B47" s="6" t="s">
        <v>64</v>
      </c>
      <c r="C47" s="6"/>
      <c r="D47" s="3">
        <v>137456</v>
      </c>
      <c r="E47" s="3">
        <v>130528</v>
      </c>
      <c r="F47" s="3">
        <v>142311</v>
      </c>
      <c r="G47" s="3">
        <v>194304</v>
      </c>
      <c r="H47" s="3">
        <v>170447</v>
      </c>
      <c r="I47" s="5">
        <v>256977</v>
      </c>
      <c r="J47" s="3">
        <v>211300</v>
      </c>
      <c r="K47" s="3">
        <v>187947</v>
      </c>
      <c r="L47" s="3">
        <v>236059</v>
      </c>
      <c r="M47" s="10">
        <v>268629</v>
      </c>
      <c r="N47" s="3">
        <v>264059</v>
      </c>
      <c r="O47" s="3">
        <v>261059</v>
      </c>
      <c r="P47" s="3">
        <v>286059</v>
      </c>
      <c r="Q47" s="5">
        <v>286059</v>
      </c>
      <c r="R47" s="5">
        <v>291059</v>
      </c>
      <c r="S47" s="5">
        <v>648559</v>
      </c>
      <c r="T47" s="5">
        <v>266309</v>
      </c>
      <c r="U47" s="5">
        <v>690559</v>
      </c>
      <c r="V47" s="5">
        <v>648559</v>
      </c>
      <c r="W47" s="21">
        <v>647967</v>
      </c>
      <c r="X47" s="23">
        <v>628839</v>
      </c>
      <c r="Y47" s="23">
        <v>697559</v>
      </c>
      <c r="Z47" s="23">
        <v>663559</v>
      </c>
      <c r="AA47" s="49">
        <v>677379</v>
      </c>
      <c r="AB47" s="49">
        <v>730159</v>
      </c>
      <c r="AC47" s="49">
        <v>699879</v>
      </c>
      <c r="AD47" s="49">
        <v>678379</v>
      </c>
      <c r="AE47" s="49">
        <v>682879</v>
      </c>
      <c r="AF47" s="48">
        <f>Table3[[#This Row],[Consolidated Appropriations Act, 2021]]-Table3[[#This Row],[FY 2020 Further Consolidations Appropriations Act, 2020]]</f>
        <v>5500</v>
      </c>
    </row>
    <row r="48" spans="1:32" s="1" customFormat="1" ht="26.25" x14ac:dyDescent="0.35">
      <c r="A48" s="1">
        <v>47</v>
      </c>
      <c r="B48" s="32"/>
      <c r="C48" s="32"/>
      <c r="D48" s="13"/>
      <c r="E48" s="13"/>
      <c r="F48" s="13"/>
      <c r="G48" s="13"/>
      <c r="H48" s="13"/>
      <c r="I48" s="14"/>
      <c r="J48" s="13"/>
      <c r="K48" s="13"/>
      <c r="L48" s="13"/>
      <c r="M48" s="13"/>
      <c r="N48" s="13"/>
      <c r="O48" s="13"/>
      <c r="P48" s="13"/>
      <c r="Q48" s="14"/>
      <c r="R48" s="14"/>
      <c r="S48" s="14"/>
      <c r="T48" s="14"/>
      <c r="U48" s="14"/>
      <c r="V48" s="14"/>
      <c r="W48" s="19"/>
      <c r="X48" s="20"/>
      <c r="Y48" s="20"/>
      <c r="Z48" s="20"/>
      <c r="AA48" s="48"/>
      <c r="AB48" s="20"/>
      <c r="AC48" s="48"/>
      <c r="AD48" s="48"/>
      <c r="AE48" s="48"/>
      <c r="AF48" s="48"/>
    </row>
    <row r="49" spans="1:32" s="1" customFormat="1" ht="45.75" x14ac:dyDescent="0.35">
      <c r="B49" s="2" t="s">
        <v>29</v>
      </c>
      <c r="C49" s="6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5"/>
      <c r="R49" s="5"/>
      <c r="S49" s="5"/>
      <c r="T49" s="5"/>
      <c r="U49" s="5"/>
      <c r="V49" s="5"/>
      <c r="W49" s="19"/>
      <c r="X49" s="20"/>
      <c r="Y49" s="20"/>
      <c r="Z49" s="20"/>
      <c r="AA49" s="48"/>
      <c r="AB49" s="20"/>
      <c r="AC49" s="48"/>
      <c r="AD49" s="48"/>
      <c r="AE49" s="48"/>
      <c r="AF49" s="48"/>
    </row>
    <row r="50" spans="1:32" s="1" customFormat="1" ht="26.25" x14ac:dyDescent="0.35">
      <c r="A50" s="1">
        <v>48</v>
      </c>
      <c r="B50" s="33"/>
      <c r="C50" s="32"/>
      <c r="D50" s="13"/>
      <c r="E50" s="13"/>
      <c r="F50" s="13"/>
      <c r="G50" s="13"/>
      <c r="H50" s="13"/>
      <c r="I50" s="14"/>
      <c r="J50" s="13"/>
      <c r="K50" s="13"/>
      <c r="L50" s="13"/>
      <c r="M50" s="13"/>
      <c r="N50" s="13"/>
      <c r="O50" s="13"/>
      <c r="P50" s="13"/>
      <c r="Q50" s="14"/>
      <c r="R50" s="14"/>
      <c r="S50" s="14"/>
      <c r="T50" s="14"/>
      <c r="U50" s="14"/>
      <c r="V50" s="14"/>
      <c r="W50" s="19"/>
      <c r="X50" s="20"/>
      <c r="Y50" s="20"/>
      <c r="Z50" s="20"/>
      <c r="AA50" s="48"/>
      <c r="AB50" s="20"/>
      <c r="AC50" s="48"/>
      <c r="AD50" s="48"/>
      <c r="AE50" s="48"/>
      <c r="AF50" s="48"/>
    </row>
    <row r="51" spans="1:32" s="1" customFormat="1" ht="69.75" x14ac:dyDescent="0.35">
      <c r="A51" s="1">
        <v>49</v>
      </c>
      <c r="B51" s="6" t="s">
        <v>30</v>
      </c>
      <c r="C51" s="6"/>
      <c r="D51" s="3">
        <v>1318755</v>
      </c>
      <c r="E51" s="3">
        <v>1245124</v>
      </c>
      <c r="F51" s="3">
        <v>1282595</v>
      </c>
      <c r="G51" s="3">
        <v>1283487</v>
      </c>
      <c r="H51" s="3">
        <v>1286571</v>
      </c>
      <c r="I51" s="5">
        <v>1318061</v>
      </c>
      <c r="J51" s="3">
        <v>1305586</v>
      </c>
      <c r="K51" s="3">
        <v>1345355</v>
      </c>
      <c r="L51" s="3">
        <v>1339802</v>
      </c>
      <c r="M51" s="10">
        <v>1316607</v>
      </c>
      <c r="N51" s="3">
        <v>1395811</v>
      </c>
      <c r="O51" s="3">
        <v>1373408</v>
      </c>
      <c r="P51" s="3">
        <v>1380295</v>
      </c>
      <c r="Q51" s="5">
        <v>1401727</v>
      </c>
      <c r="R51" s="5">
        <v>1426092</v>
      </c>
      <c r="S51" s="5">
        <v>1452006</v>
      </c>
      <c r="T51" s="5">
        <v>1340000</v>
      </c>
      <c r="U51" s="5">
        <v>1469346</v>
      </c>
      <c r="V51" s="5">
        <v>1507251</v>
      </c>
      <c r="W51" s="26">
        <v>1501251</v>
      </c>
      <c r="X51" s="25">
        <v>1296732</v>
      </c>
      <c r="Y51" s="25">
        <v>1580084</v>
      </c>
      <c r="Z51" s="25">
        <v>1587278</v>
      </c>
      <c r="AA51" s="50">
        <v>1556879</v>
      </c>
      <c r="AB51" s="25">
        <v>1416366</v>
      </c>
      <c r="AC51" s="25">
        <v>1570269</v>
      </c>
      <c r="AD51" s="25">
        <v>1657606</v>
      </c>
      <c r="AE51" s="25">
        <v>1590337</v>
      </c>
      <c r="AF51" s="48">
        <f>Table3[[#This Row],[Consolidated Appropriations Act, 2021]]-Table3[[#This Row],[FY 2020 Further Consolidations Appropriations Act, 2020]]</f>
        <v>33458</v>
      </c>
    </row>
    <row r="52" spans="1:32" s="1" customFormat="1" ht="69.75" x14ac:dyDescent="0.35">
      <c r="A52" s="1">
        <v>50</v>
      </c>
      <c r="B52" s="6" t="s">
        <v>31</v>
      </c>
      <c r="C52" s="6"/>
      <c r="D52" s="3">
        <v>415440</v>
      </c>
      <c r="E52" s="3">
        <v>392245</v>
      </c>
      <c r="F52" s="3">
        <v>404049</v>
      </c>
      <c r="G52" s="3">
        <v>403933</v>
      </c>
      <c r="H52" s="3">
        <v>405302</v>
      </c>
      <c r="I52" s="5">
        <v>416241</v>
      </c>
      <c r="J52" s="3">
        <v>412366</v>
      </c>
      <c r="K52" s="3">
        <v>424860</v>
      </c>
      <c r="L52" s="3">
        <v>423031</v>
      </c>
      <c r="M52" s="10">
        <v>416146</v>
      </c>
      <c r="N52" s="3">
        <v>441778</v>
      </c>
      <c r="O52" s="3">
        <v>434126</v>
      </c>
      <c r="P52" s="3">
        <v>436875</v>
      </c>
      <c r="Q52" s="5">
        <v>443624</v>
      </c>
      <c r="R52" s="5">
        <v>451768</v>
      </c>
      <c r="S52" s="5">
        <v>459974</v>
      </c>
      <c r="T52" s="5">
        <v>424000</v>
      </c>
      <c r="U52" s="5">
        <v>465467</v>
      </c>
      <c r="V52" s="5">
        <v>474653</v>
      </c>
      <c r="W52" s="26">
        <v>472996</v>
      </c>
      <c r="X52" s="25">
        <v>408358</v>
      </c>
      <c r="Y52" s="25">
        <v>497590</v>
      </c>
      <c r="Z52" s="25">
        <v>500270</v>
      </c>
      <c r="AA52" s="50">
        <v>490692</v>
      </c>
      <c r="AB52" s="25">
        <v>446397</v>
      </c>
      <c r="AC52" s="25">
        <v>494912</v>
      </c>
      <c r="AD52" s="25">
        <v>506670</v>
      </c>
      <c r="AE52" s="25">
        <v>498076</v>
      </c>
      <c r="AF52" s="48">
        <f>Table3[[#This Row],[Consolidated Appropriations Act, 2021]]-Table3[[#This Row],[FY 2020 Further Consolidations Appropriations Act, 2020]]</f>
        <v>7384</v>
      </c>
    </row>
    <row r="53" spans="1:32" s="1" customFormat="1" ht="69.75" customHeight="1" x14ac:dyDescent="0.35">
      <c r="A53" s="1">
        <v>51</v>
      </c>
      <c r="B53" s="6" t="s">
        <v>66</v>
      </c>
      <c r="C53" s="6"/>
      <c r="D53" s="3">
        <v>1623113</v>
      </c>
      <c r="E53" s="3">
        <v>1532488</v>
      </c>
      <c r="F53" s="3">
        <v>1587982</v>
      </c>
      <c r="G53" s="3">
        <v>1608461</v>
      </c>
      <c r="H53" s="3">
        <v>1605205</v>
      </c>
      <c r="I53" s="5">
        <v>1660375</v>
      </c>
      <c r="J53" s="3">
        <v>1656334</v>
      </c>
      <c r="K53" s="3">
        <v>1694758</v>
      </c>
      <c r="L53" s="3">
        <v>1696139</v>
      </c>
      <c r="M53" s="10">
        <v>1659416</v>
      </c>
      <c r="N53" s="3">
        <v>1803306</v>
      </c>
      <c r="O53" s="3">
        <v>1751049</v>
      </c>
      <c r="P53" s="3">
        <v>1783654</v>
      </c>
      <c r="Q53" s="5">
        <v>1810011</v>
      </c>
      <c r="R53" s="5">
        <v>1904666</v>
      </c>
      <c r="S53" s="5">
        <v>2145149</v>
      </c>
      <c r="T53" s="5">
        <v>1839000</v>
      </c>
      <c r="U53" s="5">
        <v>2171280</v>
      </c>
      <c r="V53" s="5">
        <v>2275580</v>
      </c>
      <c r="W53" s="26">
        <v>2246308</v>
      </c>
      <c r="X53" s="25">
        <v>2026031</v>
      </c>
      <c r="Y53" s="25">
        <v>2385571</v>
      </c>
      <c r="Z53" s="25">
        <v>2490494</v>
      </c>
      <c r="AA53" s="50">
        <v>2444687</v>
      </c>
      <c r="AB53" s="25">
        <v>2245110</v>
      </c>
      <c r="AC53" s="25">
        <v>2465110</v>
      </c>
      <c r="AD53" s="25">
        <v>2526245</v>
      </c>
      <c r="AE53" s="25">
        <v>2513393</v>
      </c>
      <c r="AF53" s="48">
        <f>Table3[[#This Row],[Consolidated Appropriations Act, 2021]]-Table3[[#This Row],[FY 2020 Further Consolidations Appropriations Act, 2020]]</f>
        <v>68706</v>
      </c>
    </row>
    <row r="54" spans="1:32" s="1" customFormat="1" ht="69.75" customHeight="1" x14ac:dyDescent="0.35">
      <c r="A54" s="1">
        <v>52</v>
      </c>
      <c r="B54" s="6" t="s">
        <v>67</v>
      </c>
      <c r="C54" s="6"/>
      <c r="D54" s="3">
        <v>534715</v>
      </c>
      <c r="E54" s="3">
        <v>504860</v>
      </c>
      <c r="F54" s="3">
        <v>520053</v>
      </c>
      <c r="G54" s="3">
        <v>520189</v>
      </c>
      <c r="H54" s="3">
        <v>521665</v>
      </c>
      <c r="I54" s="5">
        <v>5332322</v>
      </c>
      <c r="J54" s="3">
        <v>528137</v>
      </c>
      <c r="K54" s="3">
        <v>544274</v>
      </c>
      <c r="L54" s="3">
        <v>542141</v>
      </c>
      <c r="M54" s="10">
        <v>532753</v>
      </c>
      <c r="N54" s="3">
        <v>564131</v>
      </c>
      <c r="O54" s="3">
        <v>555181</v>
      </c>
      <c r="P54" s="3">
        <v>557851</v>
      </c>
      <c r="Q54" s="5">
        <v>566515</v>
      </c>
      <c r="R54" s="5">
        <v>576178</v>
      </c>
      <c r="S54" s="5">
        <v>586661</v>
      </c>
      <c r="T54" s="5">
        <v>545000</v>
      </c>
      <c r="U54" s="5">
        <v>593663</v>
      </c>
      <c r="V54" s="5">
        <v>605383</v>
      </c>
      <c r="W54" s="26">
        <v>602918</v>
      </c>
      <c r="X54" s="25">
        <v>520829</v>
      </c>
      <c r="Y54" s="25">
        <v>634637</v>
      </c>
      <c r="Z54" s="25">
        <v>637097</v>
      </c>
      <c r="AA54" s="50">
        <v>624889</v>
      </c>
      <c r="AB54" s="25">
        <v>568480</v>
      </c>
      <c r="AC54" s="25">
        <v>630263</v>
      </c>
      <c r="AD54" s="25">
        <v>645237</v>
      </c>
      <c r="AE54" s="25">
        <v>634292</v>
      </c>
      <c r="AF54" s="48">
        <f>Table3[[#This Row],[Consolidated Appropriations Act, 2021]]-Table3[[#This Row],[FY 2020 Further Consolidations Appropriations Act, 2020]]</f>
        <v>9403</v>
      </c>
    </row>
    <row r="55" spans="1:32" s="1" customFormat="1" ht="27.75" x14ac:dyDescent="0.35">
      <c r="A55" s="1">
        <v>53</v>
      </c>
      <c r="B55" s="6" t="s">
        <v>68</v>
      </c>
      <c r="C55" s="6"/>
      <c r="D55" s="3">
        <v>701307</v>
      </c>
      <c r="E55" s="3">
        <v>662150</v>
      </c>
      <c r="F55" s="3">
        <v>682077</v>
      </c>
      <c r="G55" s="3">
        <v>675168</v>
      </c>
      <c r="H55" s="3">
        <v>684191</v>
      </c>
      <c r="I55" s="5">
        <v>695154</v>
      </c>
      <c r="J55" s="3">
        <v>698108</v>
      </c>
      <c r="K55" s="3">
        <v>709549</v>
      </c>
      <c r="L55" s="3">
        <v>715903</v>
      </c>
      <c r="M55" s="10">
        <v>687249</v>
      </c>
      <c r="N55" s="3">
        <v>740826</v>
      </c>
      <c r="O55" s="3">
        <v>735576</v>
      </c>
      <c r="P55" s="3">
        <v>732618</v>
      </c>
      <c r="Q55" s="5">
        <v>743881</v>
      </c>
      <c r="R55" s="5">
        <v>758552</v>
      </c>
      <c r="S55" s="5">
        <v>772317</v>
      </c>
      <c r="T55" s="5">
        <v>711000</v>
      </c>
      <c r="U55" s="5">
        <v>781540</v>
      </c>
      <c r="V55" s="5">
        <v>796955</v>
      </c>
      <c r="W55" s="26">
        <v>793783</v>
      </c>
      <c r="X55" s="25">
        <v>685644</v>
      </c>
      <c r="Y55" s="25">
        <v>835465</v>
      </c>
      <c r="Z55" s="25">
        <v>840163</v>
      </c>
      <c r="AA55" s="50">
        <v>824090</v>
      </c>
      <c r="AB55" s="25">
        <v>749003</v>
      </c>
      <c r="AC55" s="25">
        <v>831177</v>
      </c>
      <c r="AD55" s="25">
        <v>850135</v>
      </c>
      <c r="AE55" s="25">
        <v>835714</v>
      </c>
      <c r="AF55" s="48">
        <f>Table3[[#This Row],[Consolidated Appropriations Act, 2021]]-Table3[[#This Row],[FY 2020 Further Consolidations Appropriations Act, 2020]]</f>
        <v>11624</v>
      </c>
    </row>
    <row r="56" spans="1:32" s="1" customFormat="1" ht="45" customHeight="1" x14ac:dyDescent="0.35">
      <c r="B56" s="6" t="s">
        <v>70</v>
      </c>
      <c r="C56" s="6"/>
      <c r="D56" s="3">
        <v>1477304</v>
      </c>
      <c r="E56" s="3">
        <v>1394821</v>
      </c>
      <c r="F56" s="3">
        <v>1446172</v>
      </c>
      <c r="G56" s="3">
        <v>1440076</v>
      </c>
      <c r="H56" s="3">
        <v>1463036</v>
      </c>
      <c r="I56" s="5">
        <v>1489417</v>
      </c>
      <c r="J56" s="3">
        <v>1512401</v>
      </c>
      <c r="K56" s="3">
        <v>1520260</v>
      </c>
      <c r="L56" s="3">
        <v>1548390</v>
      </c>
      <c r="M56" s="10">
        <v>1459700</v>
      </c>
      <c r="N56" s="3">
        <v>1619537</v>
      </c>
      <c r="O56" s="3">
        <v>1599747</v>
      </c>
      <c r="P56" s="3">
        <v>1601931</v>
      </c>
      <c r="Q56" s="5">
        <v>1625461</v>
      </c>
      <c r="R56" s="5">
        <v>1681568</v>
      </c>
      <c r="S56" s="5">
        <v>1711775</v>
      </c>
      <c r="T56" s="5">
        <v>1612000</v>
      </c>
      <c r="U56" s="5">
        <v>1732731</v>
      </c>
      <c r="V56" s="5">
        <v>1871250</v>
      </c>
      <c r="W56" s="26">
        <v>1871685</v>
      </c>
      <c r="X56" s="25">
        <v>1630442</v>
      </c>
      <c r="Y56" s="25">
        <v>1961704</v>
      </c>
      <c r="Z56" s="25">
        <v>2076244</v>
      </c>
      <c r="AA56" s="50">
        <v>2038374</v>
      </c>
      <c r="AB56" s="25">
        <v>1844865</v>
      </c>
      <c r="AC56" s="25">
        <v>2055303</v>
      </c>
      <c r="AD56" s="25">
        <v>2139491</v>
      </c>
      <c r="AE56" s="25">
        <v>2103708</v>
      </c>
      <c r="AF56" s="48">
        <f>Table3[[#This Row],[Consolidated Appropriations Act, 2021]]-Table3[[#This Row],[FY 2020 Further Consolidations Appropriations Act, 2020]]</f>
        <v>65334</v>
      </c>
    </row>
    <row r="57" spans="1:32" s="1" customFormat="1" ht="27.75" x14ac:dyDescent="0.35">
      <c r="B57" s="6" t="s">
        <v>100</v>
      </c>
      <c r="C57" s="6"/>
      <c r="D57" s="3"/>
      <c r="E57" s="3"/>
      <c r="F57" s="3"/>
      <c r="G57" s="3"/>
      <c r="H57" s="3"/>
      <c r="I57" s="5"/>
      <c r="J57" s="3"/>
      <c r="K57" s="3"/>
      <c r="L57" s="3">
        <v>1600191</v>
      </c>
      <c r="M57" s="3">
        <v>1265133</v>
      </c>
      <c r="N57" s="3">
        <v>2067138</v>
      </c>
      <c r="O57" s="3">
        <v>1982102</v>
      </c>
      <c r="P57" s="3">
        <v>2048610</v>
      </c>
      <c r="Q57" s="5">
        <v>2458733</v>
      </c>
      <c r="R57" s="5">
        <v>2535539</v>
      </c>
      <c r="S57" s="5">
        <v>2574091</v>
      </c>
      <c r="T57" s="5">
        <v>1988000</v>
      </c>
      <c r="U57" s="5">
        <v>3005831</v>
      </c>
      <c r="V57" s="5">
        <v>3084809</v>
      </c>
      <c r="W57" s="26">
        <v>3080077</v>
      </c>
      <c r="X57" s="25">
        <v>2654144</v>
      </c>
      <c r="Y57" s="25">
        <v>3286107</v>
      </c>
      <c r="Z57" s="25">
        <v>3606040</v>
      </c>
      <c r="AA57" s="50">
        <v>3543673</v>
      </c>
      <c r="AB57" s="25">
        <v>3225782</v>
      </c>
      <c r="AC57" s="25">
        <v>3609150</v>
      </c>
      <c r="AD57" s="25">
        <v>4015333</v>
      </c>
      <c r="AE57" s="25">
        <v>3899227</v>
      </c>
      <c r="AF57" s="48">
        <f>Table3[[#This Row],[Consolidated Appropriations Act, 2021]]-Table3[[#This Row],[FY 2020 Further Consolidations Appropriations Act, 2020]]</f>
        <v>355554</v>
      </c>
    </row>
    <row r="58" spans="1:32" s="1" customFormat="1" ht="27.75" x14ac:dyDescent="0.35">
      <c r="B58" s="6" t="s">
        <v>101</v>
      </c>
      <c r="C58" s="6"/>
      <c r="D58" s="3"/>
      <c r="E58" s="3"/>
      <c r="F58" s="3"/>
      <c r="G58" s="3"/>
      <c r="H58" s="3"/>
      <c r="I58" s="5"/>
      <c r="J58" s="3"/>
      <c r="K58" s="3"/>
      <c r="L58" s="3">
        <v>5214701</v>
      </c>
      <c r="M58" s="3">
        <v>5097287</v>
      </c>
      <c r="N58" s="3">
        <v>5429769</v>
      </c>
      <c r="O58" s="3">
        <v>5338444</v>
      </c>
      <c r="P58" s="3">
        <v>5389329</v>
      </c>
      <c r="Q58" s="5">
        <v>5471181</v>
      </c>
      <c r="R58" s="5">
        <v>5858270</v>
      </c>
      <c r="S58" s="5">
        <v>5664800</v>
      </c>
      <c r="T58" s="5">
        <v>5626000</v>
      </c>
      <c r="U58" s="5">
        <v>5736037</v>
      </c>
      <c r="V58" s="5">
        <v>6147125</v>
      </c>
      <c r="W58" s="26">
        <v>6121288</v>
      </c>
      <c r="X58" s="25">
        <v>5246737</v>
      </c>
      <c r="Y58" s="25">
        <v>6444165</v>
      </c>
      <c r="Z58" s="25">
        <v>6351863</v>
      </c>
      <c r="AA58" s="50">
        <v>6440442</v>
      </c>
      <c r="AB58" s="25">
        <v>5881173</v>
      </c>
      <c r="AC58" s="25">
        <v>6494155</v>
      </c>
      <c r="AD58" s="25">
        <v>6722656</v>
      </c>
      <c r="AE58" s="25">
        <v>6559852</v>
      </c>
      <c r="AF58" s="48">
        <f>Table3[[#This Row],[Consolidated Appropriations Act, 2021]]-Table3[[#This Row],[FY 2020 Further Consolidations Appropriations Act, 2020]]</f>
        <v>119410</v>
      </c>
    </row>
    <row r="59" spans="1:32" s="1" customFormat="1" ht="46.5" x14ac:dyDescent="0.35">
      <c r="B59" s="6" t="s">
        <v>102</v>
      </c>
      <c r="C59" s="6"/>
      <c r="D59" s="3"/>
      <c r="E59" s="3"/>
      <c r="F59" s="3"/>
      <c r="G59" s="3"/>
      <c r="H59" s="3"/>
      <c r="I59" s="5"/>
      <c r="J59" s="3"/>
      <c r="K59" s="3"/>
      <c r="L59" s="3">
        <v>1077488</v>
      </c>
      <c r="M59" s="3">
        <v>1020459</v>
      </c>
      <c r="N59" s="3">
        <v>1103032</v>
      </c>
      <c r="O59" s="3">
        <v>1107700</v>
      </c>
      <c r="P59" s="3">
        <v>1090853</v>
      </c>
      <c r="Q59" s="5">
        <v>1107497</v>
      </c>
      <c r="R59" s="5">
        <v>1113442</v>
      </c>
      <c r="S59" s="5">
        <v>1383603</v>
      </c>
      <c r="T59" s="15"/>
      <c r="U59" s="5">
        <v>1400126</v>
      </c>
      <c r="V59" s="5">
        <v>1420591</v>
      </c>
      <c r="W59" s="26">
        <v>1408216</v>
      </c>
      <c r="X59" s="25">
        <v>1296379</v>
      </c>
      <c r="Y59" s="25">
        <v>1489237</v>
      </c>
      <c r="Z59" s="25">
        <v>1490498</v>
      </c>
      <c r="AA59" s="50">
        <v>1462016</v>
      </c>
      <c r="AB59" s="25">
        <v>1431770</v>
      </c>
      <c r="AC59" s="25">
        <v>1474590</v>
      </c>
      <c r="AD59" s="25">
        <v>1505192</v>
      </c>
      <c r="AE59" s="25">
        <v>1479660</v>
      </c>
      <c r="AF59" s="48">
        <f>Table3[[#This Row],[Consolidated Appropriations Act, 2021]]-Table3[[#This Row],[FY 2020 Further Consolidations Appropriations Act, 2020]]</f>
        <v>17644</v>
      </c>
    </row>
    <row r="60" spans="1:32" s="1" customFormat="1" ht="46.5" x14ac:dyDescent="0.35">
      <c r="B60" s="6" t="s">
        <v>103</v>
      </c>
      <c r="C60" s="6"/>
      <c r="D60" s="3"/>
      <c r="E60" s="3"/>
      <c r="F60" s="3"/>
      <c r="G60" s="3"/>
      <c r="H60" s="3"/>
      <c r="I60" s="5"/>
      <c r="J60" s="3"/>
      <c r="K60" s="3"/>
      <c r="L60" s="3">
        <v>146485</v>
      </c>
      <c r="M60" s="3">
        <v>143942</v>
      </c>
      <c r="N60" s="3">
        <v>151965</v>
      </c>
      <c r="O60" s="3">
        <v>150008</v>
      </c>
      <c r="P60" s="3">
        <v>150273</v>
      </c>
      <c r="Q60" s="5">
        <v>152599</v>
      </c>
      <c r="R60" s="5">
        <v>155210</v>
      </c>
      <c r="S60" s="5">
        <v>158033</v>
      </c>
      <c r="T60" s="15">
        <v>146000</v>
      </c>
      <c r="U60" s="5">
        <v>159920</v>
      </c>
      <c r="V60" s="5">
        <v>163076</v>
      </c>
      <c r="W60" s="26">
        <v>163169</v>
      </c>
      <c r="X60" s="25">
        <v>140301</v>
      </c>
      <c r="Y60" s="25">
        <v>170958</v>
      </c>
      <c r="Z60" s="25">
        <v>172417</v>
      </c>
      <c r="AA60" s="50">
        <v>169113</v>
      </c>
      <c r="AB60" s="25">
        <v>156084</v>
      </c>
      <c r="AC60" s="25">
        <v>170567</v>
      </c>
      <c r="AD60" s="25">
        <v>177976</v>
      </c>
      <c r="AE60" s="25">
        <v>174957</v>
      </c>
      <c r="AF60" s="48">
        <f>Table3[[#This Row],[Consolidated Appropriations Act, 2021]]-Table3[[#This Row],[FY 2020 Further Consolidations Appropriations Act, 2020]]</f>
        <v>5844</v>
      </c>
    </row>
    <row r="61" spans="1:32" s="1" customFormat="1" ht="46.5" x14ac:dyDescent="0.35">
      <c r="B61" s="6" t="s">
        <v>104</v>
      </c>
      <c r="C61" s="6"/>
      <c r="D61" s="3"/>
      <c r="E61" s="3"/>
      <c r="F61" s="3"/>
      <c r="G61" s="3"/>
      <c r="H61" s="3"/>
      <c r="I61" s="5"/>
      <c r="J61" s="3"/>
      <c r="K61" s="3"/>
      <c r="L61" s="3">
        <v>415582</v>
      </c>
      <c r="M61" s="3">
        <v>404560</v>
      </c>
      <c r="N61" s="3">
        <v>430544</v>
      </c>
      <c r="O61" s="3">
        <v>425578</v>
      </c>
      <c r="P61" s="3">
        <v>425751</v>
      </c>
      <c r="Q61" s="5">
        <v>432363</v>
      </c>
      <c r="R61" s="5">
        <v>439738</v>
      </c>
      <c r="S61" s="5">
        <v>447735</v>
      </c>
      <c r="T61" s="15">
        <v>413000</v>
      </c>
      <c r="U61" s="5">
        <v>453082</v>
      </c>
      <c r="V61" s="5">
        <v>462024</v>
      </c>
      <c r="W61" s="26">
        <v>460644</v>
      </c>
      <c r="X61" s="25">
        <v>397493</v>
      </c>
      <c r="Y61" s="25">
        <v>484350</v>
      </c>
      <c r="Z61" s="25">
        <v>486756</v>
      </c>
      <c r="AA61" s="50">
        <v>477429</v>
      </c>
      <c r="AB61" s="25">
        <v>434559</v>
      </c>
      <c r="AC61" s="25">
        <v>481535</v>
      </c>
      <c r="AD61" s="25">
        <v>493234</v>
      </c>
      <c r="AE61" s="25">
        <v>484867</v>
      </c>
      <c r="AF61" s="48">
        <f>Table3[[#This Row],[Consolidated Appropriations Act, 2021]]-Table3[[#This Row],[FY 2020 Further Consolidations Appropriations Act, 2020]]</f>
        <v>7438</v>
      </c>
    </row>
    <row r="62" spans="1:32" s="1" customFormat="1" ht="69.75" x14ac:dyDescent="0.35">
      <c r="B62" s="6" t="s">
        <v>105</v>
      </c>
      <c r="C62" s="6"/>
      <c r="D62" s="3"/>
      <c r="E62" s="3"/>
      <c r="F62" s="3"/>
      <c r="G62" s="3"/>
      <c r="H62" s="3"/>
      <c r="I62" s="5"/>
      <c r="J62" s="3"/>
      <c r="K62" s="3"/>
      <c r="L62" s="3">
        <v>130789</v>
      </c>
      <c r="M62" s="3">
        <v>126673</v>
      </c>
      <c r="N62" s="3">
        <v>136195</v>
      </c>
      <c r="O62" s="3">
        <v>134549</v>
      </c>
      <c r="P62" s="3">
        <v>134689</v>
      </c>
      <c r="Q62" s="5">
        <v>136741</v>
      </c>
      <c r="R62" s="5">
        <v>139654</v>
      </c>
      <c r="S62" s="5">
        <v>142184</v>
      </c>
      <c r="T62" s="5">
        <v>131000</v>
      </c>
      <c r="U62" s="5">
        <v>143882</v>
      </c>
      <c r="V62" s="5">
        <v>146550</v>
      </c>
      <c r="W62" s="26">
        <v>145961</v>
      </c>
      <c r="X62" s="25">
        <v>126081</v>
      </c>
      <c r="Y62" s="25">
        <v>153632</v>
      </c>
      <c r="Z62" s="25">
        <v>154695</v>
      </c>
      <c r="AA62" s="50">
        <v>151740</v>
      </c>
      <c r="AB62" s="25">
        <v>138167</v>
      </c>
      <c r="AC62" s="25">
        <v>153045</v>
      </c>
      <c r="AD62" s="25">
        <v>156823</v>
      </c>
      <c r="AE62" s="25">
        <v>154162</v>
      </c>
      <c r="AF62" s="48">
        <f>Table3[[#This Row],[Consolidated Appropriations Act, 2021]]-Table3[[#This Row],[FY 2020 Further Consolidations Appropriations Act, 2020]]</f>
        <v>2422</v>
      </c>
    </row>
    <row r="63" spans="1:32" s="1" customFormat="1" ht="69.75" x14ac:dyDescent="0.35">
      <c r="B63" s="55" t="s">
        <v>133</v>
      </c>
      <c r="C63" s="35"/>
      <c r="D63" s="17"/>
      <c r="E63" s="17"/>
      <c r="F63" s="17"/>
      <c r="G63" s="17"/>
      <c r="H63" s="17"/>
      <c r="I63" s="15"/>
      <c r="J63" s="17"/>
      <c r="K63" s="17"/>
      <c r="L63" s="17"/>
      <c r="M63" s="17"/>
      <c r="N63" s="17"/>
      <c r="O63" s="17"/>
      <c r="P63" s="17"/>
      <c r="Q63" s="15"/>
      <c r="R63" s="15"/>
      <c r="S63" s="15"/>
      <c r="T63" s="15"/>
      <c r="U63" s="15"/>
      <c r="V63" s="15"/>
      <c r="W63" s="15"/>
      <c r="X63" s="17"/>
      <c r="Y63" s="17"/>
      <c r="Z63" s="17"/>
      <c r="AA63" s="23">
        <v>403638</v>
      </c>
      <c r="AB63" s="23">
        <v>368111</v>
      </c>
      <c r="AC63" s="23">
        <v>407109</v>
      </c>
      <c r="AD63" s="23">
        <v>417815</v>
      </c>
      <c r="AE63" s="23">
        <v>410728</v>
      </c>
      <c r="AF63" s="48">
        <f>Table3[[#This Row],[Consolidated Appropriations Act, 2021]]-Table3[[#This Row],[FY 2020 Further Consolidations Appropriations Act, 2020]]</f>
        <v>7090</v>
      </c>
    </row>
    <row r="64" spans="1:32" s="1" customFormat="1" ht="69.75" x14ac:dyDescent="0.35">
      <c r="B64" s="55" t="s">
        <v>134</v>
      </c>
      <c r="C64" s="35"/>
      <c r="D64" s="17"/>
      <c r="E64" s="17"/>
      <c r="F64" s="17"/>
      <c r="G64" s="17"/>
      <c r="H64" s="17"/>
      <c r="I64" s="15"/>
      <c r="J64" s="17"/>
      <c r="K64" s="17"/>
      <c r="L64" s="17"/>
      <c r="M64" s="17"/>
      <c r="N64" s="17"/>
      <c r="O64" s="17"/>
      <c r="P64" s="17"/>
      <c r="Q64" s="15"/>
      <c r="R64" s="15"/>
      <c r="S64" s="15"/>
      <c r="T64" s="15"/>
      <c r="U64" s="15"/>
      <c r="V64" s="15"/>
      <c r="W64" s="15"/>
      <c r="X64" s="17"/>
      <c r="Y64" s="17"/>
      <c r="Z64" s="17"/>
      <c r="AA64" s="23">
        <v>335812</v>
      </c>
      <c r="AB64" s="23">
        <v>305498</v>
      </c>
      <c r="AC64" s="23">
        <v>343700</v>
      </c>
      <c r="AD64" s="23">
        <v>391747</v>
      </c>
      <c r="AE64" s="23">
        <v>390865</v>
      </c>
      <c r="AF64" s="48">
        <f>Table3[[#This Row],[Consolidated Appropriations Act, 2021]]-Table3[[#This Row],[FY 2020 Further Consolidations Appropriations Act, 2020]]</f>
        <v>55053</v>
      </c>
    </row>
    <row r="65" spans="1:32" s="1" customFormat="1" ht="26.25" x14ac:dyDescent="0.35">
      <c r="A65" s="1">
        <v>54</v>
      </c>
      <c r="B65" s="6"/>
      <c r="C65" s="6"/>
      <c r="D65" s="3"/>
      <c r="E65" s="3"/>
      <c r="F65" s="3"/>
      <c r="G65" s="3"/>
      <c r="H65" s="3"/>
      <c r="I65" s="5"/>
      <c r="J65" s="3"/>
      <c r="K65" s="3"/>
      <c r="L65" s="3"/>
      <c r="M65" s="3"/>
      <c r="N65" s="3"/>
      <c r="O65" s="3"/>
      <c r="P65" s="3"/>
      <c r="Q65" s="5"/>
      <c r="R65" s="5"/>
      <c r="S65" s="5"/>
      <c r="T65" s="5"/>
      <c r="U65" s="5"/>
      <c r="V65" s="5"/>
      <c r="W65" s="19"/>
      <c r="X65" s="20"/>
      <c r="Y65" s="20"/>
      <c r="Z65" s="20"/>
      <c r="AA65" s="48"/>
      <c r="AB65" s="20"/>
      <c r="AC65" s="48"/>
      <c r="AD65" s="48"/>
      <c r="AE65" s="48"/>
      <c r="AF65" s="48"/>
    </row>
    <row r="66" spans="1:32" s="1" customFormat="1" ht="68.25" x14ac:dyDescent="0.35">
      <c r="B66" s="2" t="s">
        <v>32</v>
      </c>
      <c r="C66" s="6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5"/>
      <c r="R66" s="5"/>
      <c r="S66" s="5"/>
      <c r="T66" s="5"/>
      <c r="U66" s="5"/>
      <c r="V66" s="5"/>
      <c r="W66" s="19"/>
      <c r="X66" s="20"/>
      <c r="Y66" s="20"/>
      <c r="Z66" s="20"/>
      <c r="AA66" s="48"/>
      <c r="AB66" s="20"/>
      <c r="AC66" s="48"/>
      <c r="AD66" s="48"/>
      <c r="AE66" s="48"/>
      <c r="AF66" s="48"/>
    </row>
    <row r="67" spans="1:32" s="1" customFormat="1" ht="26.25" x14ac:dyDescent="0.35">
      <c r="A67" s="1">
        <v>55</v>
      </c>
      <c r="B67" s="2"/>
      <c r="C67" s="6"/>
      <c r="D67" s="3"/>
      <c r="E67" s="3"/>
      <c r="F67" s="3"/>
      <c r="G67" s="3"/>
      <c r="H67" s="3"/>
      <c r="I67" s="5"/>
      <c r="J67" s="3"/>
      <c r="K67" s="3"/>
      <c r="L67" s="3"/>
      <c r="M67" s="3"/>
      <c r="N67" s="3"/>
      <c r="O67" s="3"/>
      <c r="P67" s="3"/>
      <c r="Q67" s="5"/>
      <c r="R67" s="5"/>
      <c r="S67" s="5"/>
      <c r="T67" s="15"/>
      <c r="U67" s="5"/>
      <c r="V67" s="5"/>
      <c r="W67" s="19"/>
      <c r="X67" s="20"/>
      <c r="Y67" s="20"/>
      <c r="Z67" s="20"/>
      <c r="AA67" s="48"/>
      <c r="AB67" s="20"/>
      <c r="AC67" s="48"/>
      <c r="AD67" s="48"/>
      <c r="AE67" s="48"/>
      <c r="AF67" s="48"/>
    </row>
    <row r="68" spans="1:32" s="1" customFormat="1" ht="46.5" x14ac:dyDescent="0.35">
      <c r="A68" s="1">
        <v>56</v>
      </c>
      <c r="B68" s="6" t="s">
        <v>69</v>
      </c>
      <c r="C68" s="6" t="s">
        <v>33</v>
      </c>
      <c r="D68" s="3">
        <v>458879</v>
      </c>
      <c r="E68" s="3">
        <v>436809</v>
      </c>
      <c r="F68" s="3">
        <v>483744</v>
      </c>
      <c r="G68" s="3">
        <v>483744</v>
      </c>
      <c r="H68" s="3">
        <v>482571</v>
      </c>
      <c r="I68" s="3">
        <v>482571</v>
      </c>
      <c r="J68" s="3">
        <v>482571</v>
      </c>
      <c r="K68" s="3">
        <v>482571</v>
      </c>
      <c r="L68" s="3">
        <v>532571</v>
      </c>
      <c r="M68" s="3">
        <v>532571</v>
      </c>
      <c r="N68" s="3">
        <v>562571</v>
      </c>
      <c r="O68" s="3">
        <v>532571</v>
      </c>
      <c r="P68" s="3">
        <v>562571</v>
      </c>
      <c r="Q68" s="5">
        <v>421039</v>
      </c>
      <c r="R68" s="5">
        <v>562571</v>
      </c>
      <c r="S68" s="5">
        <v>722571</v>
      </c>
      <c r="T68" s="15">
        <v>563000</v>
      </c>
      <c r="U68" s="5">
        <v>722571</v>
      </c>
      <c r="V68" s="5">
        <v>747571</v>
      </c>
      <c r="W68" s="21">
        <v>722571</v>
      </c>
      <c r="X68" s="23">
        <v>722571</v>
      </c>
      <c r="Y68" s="23">
        <v>757571</v>
      </c>
      <c r="Z68" s="23">
        <v>722571</v>
      </c>
      <c r="AA68" s="49">
        <v>722571</v>
      </c>
      <c r="AB68" s="23">
        <v>757571</v>
      </c>
      <c r="AC68" s="49">
        <v>757571</v>
      </c>
      <c r="AD68" s="49">
        <v>722571</v>
      </c>
      <c r="AE68" s="49">
        <v>757571</v>
      </c>
      <c r="AF68" s="48">
        <f>Table3[[#This Row],[Consolidated Appropriations Act, 2021]]-Table3[[#This Row],[FY 2020 Further Consolidations Appropriations Act, 2020]]</f>
        <v>35000</v>
      </c>
    </row>
    <row r="69" spans="1:32" s="1" customFormat="1" ht="27.75" x14ac:dyDescent="0.35">
      <c r="B69" s="6"/>
      <c r="C69" s="6" t="s">
        <v>34</v>
      </c>
      <c r="D69" s="3">
        <v>117345</v>
      </c>
      <c r="E69" s="3">
        <v>111430</v>
      </c>
      <c r="F69" s="9">
        <v>117315</v>
      </c>
      <c r="G69" s="9">
        <v>117315</v>
      </c>
      <c r="H69" s="3">
        <v>117026</v>
      </c>
      <c r="I69" s="5">
        <v>117026</v>
      </c>
      <c r="J69" s="3">
        <v>117026</v>
      </c>
      <c r="K69" s="3">
        <v>117026</v>
      </c>
      <c r="L69" s="3">
        <v>119026</v>
      </c>
      <c r="M69" s="3">
        <v>119026</v>
      </c>
      <c r="N69" s="3">
        <v>119026</v>
      </c>
      <c r="O69" s="3">
        <v>119026</v>
      </c>
      <c r="P69" s="3">
        <v>119026</v>
      </c>
      <c r="Q69" s="5">
        <v>119026</v>
      </c>
      <c r="R69" s="5">
        <v>119026</v>
      </c>
      <c r="S69" s="5">
        <v>125000</v>
      </c>
      <c r="T69" s="15">
        <v>119000</v>
      </c>
      <c r="U69" s="5">
        <v>125000</v>
      </c>
      <c r="V69" s="5">
        <v>125000</v>
      </c>
      <c r="W69" s="21">
        <v>125000</v>
      </c>
      <c r="X69" s="23">
        <v>125000</v>
      </c>
      <c r="Y69" s="23">
        <v>130000</v>
      </c>
      <c r="Z69" s="23">
        <v>125000</v>
      </c>
      <c r="AA69" s="49">
        <v>125000</v>
      </c>
      <c r="AB69" s="23">
        <v>125000</v>
      </c>
      <c r="AC69" s="49">
        <v>125000</v>
      </c>
      <c r="AD69" s="49">
        <v>125000</v>
      </c>
      <c r="AE69" s="49">
        <v>125000</v>
      </c>
      <c r="AF69" s="48">
        <f>Table3[[#This Row],[Consolidated Appropriations Act, 2021]]-Table3[[#This Row],[FY 2020 Further Consolidations Appropriations Act, 2020]]</f>
        <v>0</v>
      </c>
    </row>
    <row r="70" spans="1:32" s="1" customFormat="1" ht="46.5" x14ac:dyDescent="0.35">
      <c r="B70" s="6"/>
      <c r="C70" s="6" t="s">
        <v>111</v>
      </c>
      <c r="D70" s="3"/>
      <c r="E70" s="3"/>
      <c r="F70" s="9"/>
      <c r="G70" s="9"/>
      <c r="H70" s="3"/>
      <c r="I70" s="5"/>
      <c r="J70" s="3"/>
      <c r="K70" s="3"/>
      <c r="L70" s="3">
        <v>415000</v>
      </c>
      <c r="M70" s="3"/>
      <c r="N70" s="3"/>
      <c r="O70" s="3"/>
      <c r="P70" s="3">
        <v>398659</v>
      </c>
      <c r="Q70" s="5">
        <v>308861</v>
      </c>
      <c r="R70" s="5">
        <v>398659</v>
      </c>
      <c r="S70" s="5">
        <v>438659</v>
      </c>
      <c r="T70" s="15">
        <v>283000</v>
      </c>
      <c r="U70" s="5">
        <v>341271</v>
      </c>
      <c r="V70" s="5">
        <v>442659</v>
      </c>
      <c r="W70" s="21">
        <v>453222</v>
      </c>
      <c r="X70" s="23">
        <v>430000</v>
      </c>
      <c r="Y70" s="23">
        <v>472177</v>
      </c>
      <c r="Z70" s="23">
        <v>453222</v>
      </c>
      <c r="AA70" s="49">
        <v>460774</v>
      </c>
      <c r="AB70" s="23">
        <v>440906</v>
      </c>
      <c r="AC70" s="49">
        <v>480774</v>
      </c>
      <c r="AD70" s="49">
        <v>505785</v>
      </c>
      <c r="AE70" s="49">
        <v>487036</v>
      </c>
      <c r="AF70" s="48">
        <f>Table3[[#This Row],[Consolidated Appropriations Act, 2021]]-Table3[[#This Row],[FY 2020 Further Consolidations Appropriations Act, 2020]]</f>
        <v>26262</v>
      </c>
    </row>
    <row r="71" spans="1:32" s="1" customFormat="1" ht="26.25" x14ac:dyDescent="0.35">
      <c r="A71" s="1">
        <v>57</v>
      </c>
      <c r="B71" s="6"/>
      <c r="C71" s="6"/>
      <c r="D71" s="3"/>
      <c r="E71" s="3"/>
      <c r="F71" s="9"/>
      <c r="G71" s="9"/>
      <c r="H71" s="3"/>
      <c r="I71" s="5"/>
      <c r="J71" s="3"/>
      <c r="K71" s="3"/>
      <c r="L71" s="3"/>
      <c r="M71" s="3"/>
      <c r="N71" s="3"/>
      <c r="O71" s="3"/>
      <c r="P71" s="3"/>
      <c r="Q71" s="5"/>
      <c r="R71" s="5"/>
      <c r="S71" s="5"/>
      <c r="T71" s="15"/>
      <c r="U71" s="5"/>
      <c r="V71" s="5"/>
      <c r="W71" s="19"/>
      <c r="X71" s="20"/>
      <c r="Y71" s="20"/>
      <c r="Z71" s="20"/>
      <c r="AA71" s="48"/>
      <c r="AB71" s="20"/>
      <c r="AC71" s="48"/>
      <c r="AD71" s="48"/>
      <c r="AE71" s="48"/>
      <c r="AF71" s="48"/>
    </row>
    <row r="72" spans="1:32" s="1" customFormat="1" ht="45.75" x14ac:dyDescent="0.35">
      <c r="A72" s="1">
        <v>58</v>
      </c>
      <c r="B72" s="2" t="s">
        <v>35</v>
      </c>
      <c r="C72" s="6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5"/>
      <c r="R72" s="5"/>
      <c r="S72" s="5"/>
      <c r="T72" s="15"/>
      <c r="U72" s="5"/>
      <c r="V72" s="5"/>
      <c r="W72" s="19"/>
      <c r="X72" s="20"/>
      <c r="Y72" s="20"/>
      <c r="Z72" s="20"/>
      <c r="AA72" s="48"/>
      <c r="AB72" s="20"/>
      <c r="AC72" s="48"/>
      <c r="AD72" s="48"/>
      <c r="AE72" s="48"/>
      <c r="AF72" s="48"/>
    </row>
    <row r="73" spans="1:32" s="1" customFormat="1" ht="46.5" x14ac:dyDescent="0.35">
      <c r="B73" s="6"/>
      <c r="C73" s="6" t="s">
        <v>36</v>
      </c>
      <c r="D73" s="3">
        <v>297851</v>
      </c>
      <c r="E73" s="3">
        <v>300252</v>
      </c>
      <c r="F73" s="3">
        <v>238384</v>
      </c>
      <c r="G73" s="3">
        <v>306188</v>
      </c>
      <c r="H73" s="3">
        <v>228551</v>
      </c>
      <c r="I73" s="3">
        <v>134889</v>
      </c>
      <c r="J73" s="3">
        <v>0</v>
      </c>
      <c r="K73" s="3">
        <v>151428</v>
      </c>
      <c r="L73" s="3">
        <v>196800</v>
      </c>
      <c r="M73" s="3">
        <v>223977</v>
      </c>
      <c r="N73" s="3">
        <v>184279</v>
      </c>
      <c r="O73" s="3">
        <v>146240</v>
      </c>
      <c r="P73" s="3">
        <v>187156</v>
      </c>
      <c r="Q73" s="16">
        <v>167156</v>
      </c>
      <c r="R73" s="16">
        <v>187156</v>
      </c>
      <c r="S73" s="16">
        <v>197156</v>
      </c>
      <c r="T73" s="16" t="s">
        <v>118</v>
      </c>
      <c r="U73" s="16">
        <v>192709</v>
      </c>
      <c r="V73" s="16">
        <v>192709</v>
      </c>
      <c r="W73" s="21">
        <v>196046</v>
      </c>
      <c r="X73" s="23">
        <v>136180</v>
      </c>
      <c r="Y73" s="23">
        <v>196709</v>
      </c>
      <c r="Z73" s="25" t="s">
        <v>125</v>
      </c>
      <c r="AA73" s="50">
        <v>196709</v>
      </c>
      <c r="AB73" s="49">
        <v>131318</v>
      </c>
      <c r="AC73" s="49">
        <v>199909</v>
      </c>
      <c r="AD73" s="49">
        <v>131218</v>
      </c>
      <c r="AE73" s="49">
        <v>196709</v>
      </c>
      <c r="AF73" s="48">
        <f>Table3[[#This Row],[Consolidated Appropriations Act, 2021]]-Table3[[#This Row],[FY 2020 Further Consolidations Appropriations Act, 2020]]</f>
        <v>0</v>
      </c>
    </row>
    <row r="74" spans="1:32" s="1" customFormat="1" ht="26.25" x14ac:dyDescent="0.35">
      <c r="B74" s="6"/>
      <c r="C74" s="6"/>
      <c r="D74" s="3"/>
      <c r="E74" s="3"/>
      <c r="F74" s="3"/>
      <c r="G74" s="3"/>
      <c r="H74" s="3"/>
      <c r="I74" s="5"/>
      <c r="J74" s="3"/>
      <c r="K74" s="3"/>
      <c r="L74" s="3"/>
      <c r="M74" s="3"/>
      <c r="N74" s="3"/>
      <c r="O74" s="3"/>
      <c r="P74" s="3"/>
      <c r="Q74" s="5"/>
      <c r="R74" s="5"/>
      <c r="S74" s="5"/>
      <c r="T74" s="5"/>
      <c r="U74" s="5"/>
      <c r="V74" s="5"/>
      <c r="W74" s="19"/>
      <c r="X74" s="20"/>
      <c r="Y74" s="20"/>
      <c r="Z74" s="20"/>
      <c r="AA74" s="48"/>
      <c r="AB74" s="20"/>
      <c r="AC74" s="48"/>
      <c r="AD74" s="48"/>
      <c r="AE74" s="48"/>
      <c r="AF74" s="48"/>
    </row>
    <row r="75" spans="1:32" s="1" customFormat="1" ht="45.75" x14ac:dyDescent="0.35">
      <c r="A75" s="1">
        <v>59</v>
      </c>
      <c r="B75" s="2" t="s">
        <v>37</v>
      </c>
      <c r="C75" s="6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5"/>
      <c r="R75" s="5"/>
      <c r="S75" s="5"/>
      <c r="T75" s="15"/>
      <c r="U75" s="5"/>
      <c r="V75" s="5"/>
      <c r="W75" s="19"/>
      <c r="X75" s="20"/>
      <c r="Y75" s="20"/>
      <c r="Z75" s="20"/>
      <c r="AA75" s="48"/>
      <c r="AB75" s="20"/>
      <c r="AC75" s="48"/>
      <c r="AD75" s="48"/>
      <c r="AE75" s="48"/>
      <c r="AF75" s="48"/>
    </row>
    <row r="76" spans="1:32" s="1" customFormat="1" ht="46.5" x14ac:dyDescent="0.35">
      <c r="A76" s="1">
        <v>60</v>
      </c>
      <c r="B76" s="6" t="s">
        <v>65</v>
      </c>
      <c r="C76" s="6" t="s">
        <v>38</v>
      </c>
      <c r="D76" s="3">
        <v>2323656</v>
      </c>
      <c r="E76" s="3">
        <v>2196218</v>
      </c>
      <c r="F76" s="3">
        <v>2360000</v>
      </c>
      <c r="G76" s="3">
        <v>2417000</v>
      </c>
      <c r="H76" s="3">
        <v>2435000</v>
      </c>
      <c r="I76" s="5">
        <v>2805149</v>
      </c>
      <c r="J76" s="3">
        <v>2435000</v>
      </c>
      <c r="K76" s="3">
        <v>2585000</v>
      </c>
      <c r="L76" s="3">
        <v>2761000</v>
      </c>
      <c r="M76" s="3">
        <v>2961672</v>
      </c>
      <c r="N76" s="3">
        <v>2786000</v>
      </c>
      <c r="O76" s="3">
        <v>2801000</v>
      </c>
      <c r="P76" s="3">
        <v>2856000</v>
      </c>
      <c r="Q76" s="5">
        <v>2860000</v>
      </c>
      <c r="R76" s="5">
        <v>2856000</v>
      </c>
      <c r="S76" s="5">
        <v>5226000</v>
      </c>
      <c r="T76" s="15">
        <v>3006000</v>
      </c>
      <c r="U76" s="5">
        <v>5226000</v>
      </c>
      <c r="V76" s="5">
        <v>5226000</v>
      </c>
      <c r="W76" s="21">
        <v>5257851</v>
      </c>
      <c r="X76" s="23">
        <v>5276000</v>
      </c>
      <c r="Y76" s="23">
        <v>7676000</v>
      </c>
      <c r="Z76" s="23">
        <v>5301000</v>
      </c>
      <c r="AA76" s="49">
        <v>5826000</v>
      </c>
      <c r="AB76" s="23">
        <v>5826000</v>
      </c>
      <c r="AC76" s="49">
        <v>5926000</v>
      </c>
      <c r="AD76" s="49">
        <v>5876000</v>
      </c>
      <c r="AE76" s="49">
        <v>5911000</v>
      </c>
      <c r="AF76" s="48">
        <f>Table3[[#This Row],[Consolidated Appropriations Act, 2021]]-Table3[[#This Row],[FY 2020 Further Consolidations Appropriations Act, 2020]]</f>
        <v>85000</v>
      </c>
    </row>
    <row r="77" spans="1:32" s="1" customFormat="1" ht="46.5" x14ac:dyDescent="0.35">
      <c r="A77" s="1">
        <v>61</v>
      </c>
      <c r="B77" s="6"/>
      <c r="C77" s="6" t="s">
        <v>39</v>
      </c>
      <c r="D77" s="3">
        <v>1700000</v>
      </c>
      <c r="E77" s="3">
        <v>1613300</v>
      </c>
      <c r="F77" s="9">
        <v>1700000</v>
      </c>
      <c r="G77" s="9">
        <v>1700000</v>
      </c>
      <c r="H77" s="3">
        <v>1700000</v>
      </c>
      <c r="I77" s="5">
        <v>1700000</v>
      </c>
      <c r="J77" s="3">
        <v>1700000</v>
      </c>
      <c r="K77" s="3">
        <v>1700000</v>
      </c>
      <c r="L77" s="3">
        <v>1700000</v>
      </c>
      <c r="M77" s="3">
        <v>1700000</v>
      </c>
      <c r="N77" s="3">
        <v>1700000</v>
      </c>
      <c r="O77" s="3">
        <v>1700000</v>
      </c>
      <c r="P77" s="3">
        <v>1700000</v>
      </c>
      <c r="Q77" s="5">
        <v>1700000</v>
      </c>
      <c r="R77" s="5">
        <v>1700000</v>
      </c>
      <c r="S77" s="5">
        <v>1700000</v>
      </c>
      <c r="T77" s="15">
        <v>1700000</v>
      </c>
      <c r="U77" s="5">
        <v>1700000</v>
      </c>
      <c r="V77" s="5">
        <v>1700000</v>
      </c>
      <c r="W77" s="21">
        <v>1679600</v>
      </c>
      <c r="X77" s="23">
        <v>85000</v>
      </c>
      <c r="Y77" s="23">
        <v>1700000</v>
      </c>
      <c r="Z77" s="23">
        <v>1700000</v>
      </c>
      <c r="AA77" s="49">
        <v>1700000</v>
      </c>
      <c r="AB77" s="49">
        <v>0</v>
      </c>
      <c r="AC77" s="49">
        <v>1700000</v>
      </c>
      <c r="AD77" s="49">
        <v>1700000</v>
      </c>
      <c r="AE77" s="49">
        <v>1700000</v>
      </c>
      <c r="AF77" s="48">
        <f>Table3[[#This Row],[Consolidated Appropriations Act, 2021]]-Table3[[#This Row],[FY 2020 Further Consolidations Appropriations Act, 2020]]</f>
        <v>0</v>
      </c>
    </row>
    <row r="78" spans="1:32" s="1" customFormat="1" ht="46.5" x14ac:dyDescent="0.35">
      <c r="A78" s="1">
        <v>62</v>
      </c>
      <c r="B78" s="6"/>
      <c r="C78" s="6" t="s">
        <v>40</v>
      </c>
      <c r="D78" s="3">
        <v>676003</v>
      </c>
      <c r="E78" s="3">
        <v>635284</v>
      </c>
      <c r="F78" s="3">
        <v>709854</v>
      </c>
      <c r="G78" s="3">
        <v>350000</v>
      </c>
      <c r="H78" s="3">
        <v>710383</v>
      </c>
      <c r="I78" s="5">
        <v>674000</v>
      </c>
      <c r="J78" s="3">
        <v>674000</v>
      </c>
      <c r="K78" s="3">
        <v>674000</v>
      </c>
      <c r="L78" s="3">
        <v>751383</v>
      </c>
      <c r="M78" s="3">
        <v>674000</v>
      </c>
      <c r="N78" s="3">
        <v>715000</v>
      </c>
      <c r="O78" s="3">
        <v>752383</v>
      </c>
      <c r="P78" s="3">
        <v>742383</v>
      </c>
      <c r="Q78" s="5">
        <v>607500</v>
      </c>
      <c r="R78" s="5">
        <v>727383</v>
      </c>
      <c r="S78" s="5">
        <v>742883</v>
      </c>
      <c r="T78" s="5">
        <v>0</v>
      </c>
      <c r="U78" s="5">
        <v>779883</v>
      </c>
      <c r="V78" s="5">
        <v>752883</v>
      </c>
      <c r="W78" s="21">
        <v>742750</v>
      </c>
      <c r="X78" s="23">
        <v>0</v>
      </c>
      <c r="Y78" s="23">
        <v>796000</v>
      </c>
      <c r="Z78" s="23">
        <v>700000</v>
      </c>
      <c r="AA78" s="49">
        <v>740000</v>
      </c>
      <c r="AB78" s="49">
        <v>0</v>
      </c>
      <c r="AC78" s="49">
        <v>750000</v>
      </c>
      <c r="AD78" s="49">
        <v>750000</v>
      </c>
      <c r="AE78" s="49">
        <v>745000</v>
      </c>
      <c r="AF78" s="48">
        <f>Table3[[#This Row],[Consolidated Appropriations Act, 2021]]-Table3[[#This Row],[FY 2020 Further Consolidations Appropriations Act, 2020]]</f>
        <v>5000</v>
      </c>
    </row>
    <row r="79" spans="1:32" s="1" customFormat="1" ht="26.25" x14ac:dyDescent="0.35">
      <c r="B79" s="6"/>
      <c r="C79" s="6"/>
      <c r="D79" s="3"/>
      <c r="E79" s="3"/>
      <c r="F79" s="3"/>
      <c r="G79" s="3"/>
      <c r="H79" s="3"/>
      <c r="I79" s="5"/>
      <c r="J79" s="3"/>
      <c r="K79" s="3"/>
      <c r="L79" s="3"/>
      <c r="M79" s="3"/>
      <c r="N79" s="3"/>
      <c r="O79" s="3"/>
      <c r="P79" s="3"/>
      <c r="Q79" s="5"/>
      <c r="R79" s="5"/>
      <c r="S79" s="5"/>
      <c r="T79" s="5"/>
      <c r="U79" s="5"/>
      <c r="V79" s="5"/>
      <c r="W79" s="19"/>
      <c r="X79" s="20"/>
      <c r="Y79" s="20"/>
      <c r="Z79" s="20"/>
      <c r="AA79" s="48"/>
      <c r="AB79" s="20"/>
      <c r="AC79" s="48"/>
      <c r="AD79" s="48"/>
      <c r="AE79" s="48"/>
      <c r="AF79" s="48"/>
    </row>
    <row r="80" spans="1:32" s="1" customFormat="1" ht="45.75" x14ac:dyDescent="0.35">
      <c r="A80" s="1">
        <v>63</v>
      </c>
      <c r="B80" s="2" t="s">
        <v>41</v>
      </c>
      <c r="C80" s="6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5"/>
      <c r="R80" s="5"/>
      <c r="S80" s="5"/>
      <c r="T80" s="15"/>
      <c r="U80" s="5"/>
      <c r="V80" s="5"/>
      <c r="W80" s="19"/>
      <c r="X80" s="20"/>
      <c r="Y80" s="20"/>
      <c r="Z80" s="20"/>
      <c r="AA80" s="48"/>
      <c r="AB80" s="20"/>
      <c r="AC80" s="48"/>
      <c r="AD80" s="48"/>
      <c r="AE80" s="48"/>
      <c r="AF80" s="48"/>
    </row>
    <row r="81" spans="1:32" s="1" customFormat="1" ht="27.75" x14ac:dyDescent="0.35">
      <c r="B81" s="56"/>
      <c r="C81" s="57" t="s">
        <v>135</v>
      </c>
      <c r="D81" s="17"/>
      <c r="E81" s="17"/>
      <c r="F81" s="17"/>
      <c r="G81" s="17"/>
      <c r="H81" s="17"/>
      <c r="I81" s="15"/>
      <c r="J81" s="17"/>
      <c r="K81" s="17"/>
      <c r="L81" s="17"/>
      <c r="M81" s="17"/>
      <c r="N81" s="17"/>
      <c r="O81" s="17"/>
      <c r="P81" s="17"/>
      <c r="Q81" s="15"/>
      <c r="R81" s="15"/>
      <c r="S81" s="15"/>
      <c r="T81" s="15"/>
      <c r="U81" s="15"/>
      <c r="V81" s="15"/>
      <c r="W81" s="15"/>
      <c r="X81" s="17"/>
      <c r="Y81" s="17"/>
      <c r="Z81" s="17"/>
      <c r="AA81" s="23">
        <v>8119</v>
      </c>
      <c r="AB81" s="23">
        <v>6119</v>
      </c>
      <c r="AC81" s="23">
        <v>8119</v>
      </c>
      <c r="AD81" s="23">
        <v>8119</v>
      </c>
      <c r="AE81" s="23">
        <v>8119</v>
      </c>
      <c r="AF81" s="48">
        <f>Table3[[#This Row],[Consolidated Appropriations Act, 2021]]-Table3[[#This Row],[FY 2020 Further Consolidations Appropriations Act, 2020]]</f>
        <v>0</v>
      </c>
    </row>
    <row r="82" spans="1:32" s="1" customFormat="1" ht="27.75" x14ac:dyDescent="0.35">
      <c r="B82" s="2"/>
      <c r="C82" s="6" t="s">
        <v>106</v>
      </c>
      <c r="D82" s="3"/>
      <c r="E82" s="3"/>
      <c r="F82" s="3"/>
      <c r="G82" s="3"/>
      <c r="H82" s="3"/>
      <c r="I82" s="5"/>
      <c r="J82" s="3"/>
      <c r="K82" s="3"/>
      <c r="L82" s="3">
        <v>7700</v>
      </c>
      <c r="M82" s="3">
        <v>7700</v>
      </c>
      <c r="N82" s="3">
        <v>7700</v>
      </c>
      <c r="O82" s="11" t="s">
        <v>108</v>
      </c>
      <c r="P82" s="3">
        <v>6700</v>
      </c>
      <c r="Q82" s="5">
        <v>6700</v>
      </c>
      <c r="R82" s="5">
        <v>6700</v>
      </c>
      <c r="S82" s="5">
        <v>7700</v>
      </c>
      <c r="T82" s="15">
        <v>0</v>
      </c>
      <c r="U82" s="5">
        <v>7700</v>
      </c>
      <c r="V82" s="5">
        <v>8700</v>
      </c>
      <c r="W82" s="21">
        <v>8670</v>
      </c>
      <c r="X82" s="23">
        <v>0</v>
      </c>
      <c r="Y82" s="23">
        <v>8700</v>
      </c>
      <c r="Z82" s="23">
        <v>8700</v>
      </c>
      <c r="AA82" s="49">
        <v>9700</v>
      </c>
      <c r="AB82" s="23">
        <v>9700</v>
      </c>
      <c r="AC82" s="49">
        <v>9700</v>
      </c>
      <c r="AD82" s="49">
        <v>9700</v>
      </c>
      <c r="AE82" s="49">
        <v>9700</v>
      </c>
      <c r="AF82" s="48">
        <f>Table3[[#This Row],[Consolidated Appropriations Act, 2021]]-Table3[[#This Row],[FY 2020 Further Consolidations Appropriations Act, 2020]]</f>
        <v>0</v>
      </c>
    </row>
    <row r="83" spans="1:32" s="1" customFormat="1" ht="27.75" x14ac:dyDescent="0.35">
      <c r="B83" s="2"/>
      <c r="C83" s="6" t="s">
        <v>107</v>
      </c>
      <c r="D83" s="3"/>
      <c r="E83" s="3"/>
      <c r="F83" s="3"/>
      <c r="G83" s="3"/>
      <c r="H83" s="3"/>
      <c r="I83" s="5"/>
      <c r="J83" s="3"/>
      <c r="K83" s="3"/>
      <c r="L83" s="3">
        <v>2810</v>
      </c>
      <c r="M83" s="3">
        <v>2810</v>
      </c>
      <c r="N83" s="3">
        <v>2810</v>
      </c>
      <c r="O83" s="11" t="s">
        <v>109</v>
      </c>
      <c r="P83" s="3">
        <v>2500</v>
      </c>
      <c r="Q83" s="5">
        <v>2500</v>
      </c>
      <c r="R83" s="5">
        <v>2500</v>
      </c>
      <c r="S83" s="5">
        <v>3500</v>
      </c>
      <c r="T83" s="5">
        <v>0</v>
      </c>
      <c r="U83" s="5">
        <v>3500</v>
      </c>
      <c r="V83" s="5">
        <v>3500</v>
      </c>
      <c r="W83" s="21">
        <v>3488</v>
      </c>
      <c r="X83" s="23">
        <v>0</v>
      </c>
      <c r="Y83" s="23">
        <v>4000</v>
      </c>
      <c r="Z83" s="23">
        <v>3500</v>
      </c>
      <c r="AA83" s="49">
        <v>4000</v>
      </c>
      <c r="AB83" s="23">
        <v>4000</v>
      </c>
      <c r="AC83" s="49">
        <v>4000</v>
      </c>
      <c r="AD83" s="49">
        <v>4000</v>
      </c>
      <c r="AE83" s="49">
        <v>4000</v>
      </c>
      <c r="AF83" s="48">
        <f>Table3[[#This Row],[Consolidated Appropriations Act, 2021]]-Table3[[#This Row],[FY 2020 Further Consolidations Appropriations Act, 2020]]</f>
        <v>0</v>
      </c>
    </row>
    <row r="84" spans="1:32" s="1" customFormat="1" ht="27.75" x14ac:dyDescent="0.35">
      <c r="A84" s="1">
        <v>28</v>
      </c>
      <c r="B84" s="6"/>
      <c r="C84" s="6" t="s">
        <v>17</v>
      </c>
      <c r="D84" s="3">
        <v>9840</v>
      </c>
      <c r="E84" s="3">
        <v>9245</v>
      </c>
      <c r="F84" s="3">
        <v>9344</v>
      </c>
      <c r="G84" s="3">
        <v>9344</v>
      </c>
      <c r="H84" s="12">
        <v>9321</v>
      </c>
      <c r="I84" s="12">
        <v>9321</v>
      </c>
      <c r="J84" s="3">
        <v>9321</v>
      </c>
      <c r="K84" s="3">
        <v>9321</v>
      </c>
      <c r="L84" s="3">
        <v>9321</v>
      </c>
      <c r="M84" s="3">
        <v>9321</v>
      </c>
      <c r="N84" s="3">
        <v>9321</v>
      </c>
      <c r="O84" s="3">
        <v>9321</v>
      </c>
      <c r="P84" s="3">
        <v>9321</v>
      </c>
      <c r="Q84" s="5">
        <v>9321</v>
      </c>
      <c r="R84" s="5">
        <v>9321</v>
      </c>
      <c r="S84" s="5">
        <v>11321</v>
      </c>
      <c r="T84" s="5">
        <v>9000</v>
      </c>
      <c r="U84" s="5">
        <v>11321</v>
      </c>
      <c r="V84" s="5">
        <v>11321</v>
      </c>
      <c r="W84" s="21">
        <v>11291</v>
      </c>
      <c r="X84" s="23">
        <v>9000</v>
      </c>
      <c r="Y84" s="23">
        <v>12321</v>
      </c>
      <c r="Z84" s="23">
        <v>11321</v>
      </c>
      <c r="AA84" s="49">
        <v>11321</v>
      </c>
      <c r="AB84" s="23">
        <v>11321</v>
      </c>
      <c r="AC84" s="49">
        <v>11321</v>
      </c>
      <c r="AD84" s="49">
        <v>11321</v>
      </c>
      <c r="AE84" s="49">
        <v>11321</v>
      </c>
      <c r="AF84" s="48">
        <f>Table3[[#This Row],[Consolidated Appropriations Act, 2021]]-Table3[[#This Row],[FY 2020 Further Consolidations Appropriations Act, 2020]]</f>
        <v>0</v>
      </c>
    </row>
    <row r="85" spans="1:32" s="1" customFormat="1" ht="46.5" x14ac:dyDescent="0.35">
      <c r="B85" s="6" t="s">
        <v>42</v>
      </c>
      <c r="C85" s="6"/>
      <c r="D85" s="3"/>
      <c r="E85" s="3"/>
      <c r="F85" s="3"/>
      <c r="G85" s="3"/>
      <c r="H85" s="3"/>
      <c r="I85" s="5"/>
      <c r="J85" s="3"/>
      <c r="K85" s="3"/>
      <c r="L85" s="3"/>
      <c r="M85" s="3"/>
      <c r="N85" s="3"/>
      <c r="O85" s="3"/>
      <c r="P85" s="3"/>
      <c r="Q85" s="5"/>
      <c r="R85" s="5"/>
      <c r="S85" s="5"/>
      <c r="T85" s="15"/>
      <c r="U85" s="5"/>
      <c r="V85" s="5"/>
      <c r="W85" s="19"/>
      <c r="X85" s="20"/>
      <c r="Y85" s="20"/>
      <c r="Z85" s="20"/>
      <c r="AA85" s="48"/>
      <c r="AB85" s="20"/>
      <c r="AC85" s="48"/>
      <c r="AD85" s="48"/>
      <c r="AE85" s="48"/>
      <c r="AF85" s="48"/>
    </row>
    <row r="86" spans="1:32" s="1" customFormat="1" ht="27.75" x14ac:dyDescent="0.35">
      <c r="B86" s="6"/>
      <c r="C86" s="6" t="s">
        <v>43</v>
      </c>
      <c r="D86" s="3">
        <v>74625</v>
      </c>
      <c r="E86" s="3">
        <v>70555</v>
      </c>
      <c r="F86" s="3">
        <v>70876</v>
      </c>
      <c r="G86" s="3">
        <v>70876</v>
      </c>
      <c r="H86" s="3">
        <v>71692</v>
      </c>
      <c r="I86" s="5">
        <v>71962</v>
      </c>
      <c r="J86" s="3">
        <v>71692</v>
      </c>
      <c r="K86" s="3">
        <v>68107</v>
      </c>
      <c r="L86" s="3">
        <v>73000</v>
      </c>
      <c r="M86" s="3">
        <v>73000</v>
      </c>
      <c r="N86" s="3">
        <v>73000</v>
      </c>
      <c r="O86" s="3">
        <v>73215</v>
      </c>
      <c r="P86" s="3">
        <v>73000</v>
      </c>
      <c r="Q86" s="5">
        <v>73000</v>
      </c>
      <c r="R86" s="5">
        <v>73000</v>
      </c>
      <c r="S86" s="5">
        <v>76000</v>
      </c>
      <c r="T86" s="15">
        <v>56000</v>
      </c>
      <c r="U86" s="5">
        <v>76000</v>
      </c>
      <c r="V86" s="5">
        <v>76000</v>
      </c>
      <c r="W86" s="21">
        <v>75921</v>
      </c>
      <c r="X86" s="23">
        <v>56000</v>
      </c>
      <c r="Y86" s="23">
        <v>80000</v>
      </c>
      <c r="Z86" s="23">
        <v>76000</v>
      </c>
      <c r="AA86" s="49">
        <v>78000</v>
      </c>
      <c r="AB86" s="23">
        <v>56000</v>
      </c>
      <c r="AC86" s="49">
        <v>80000</v>
      </c>
      <c r="AD86" s="49">
        <v>78000</v>
      </c>
      <c r="AE86" s="49">
        <v>79000</v>
      </c>
      <c r="AF86" s="48">
        <f>Table3[[#This Row],[Consolidated Appropriations Act, 2021]]-Table3[[#This Row],[FY 2020 Further Consolidations Appropriations Act, 2020]]</f>
        <v>1000</v>
      </c>
    </row>
    <row r="87" spans="1:32" s="1" customFormat="1" ht="27.75" outlineLevel="1" x14ac:dyDescent="0.35">
      <c r="A87" s="1">
        <v>64</v>
      </c>
      <c r="B87" s="6"/>
      <c r="C87" s="6" t="s">
        <v>44</v>
      </c>
      <c r="D87" s="3">
        <v>40783</v>
      </c>
      <c r="E87" s="3">
        <v>38559</v>
      </c>
      <c r="F87" s="3">
        <v>38734</v>
      </c>
      <c r="G87" s="3">
        <v>38734</v>
      </c>
      <c r="H87" s="3">
        <v>38734</v>
      </c>
      <c r="I87" s="5">
        <v>38734</v>
      </c>
      <c r="J87" s="3">
        <v>38734</v>
      </c>
      <c r="K87" s="3">
        <v>36797</v>
      </c>
      <c r="L87" s="3">
        <v>38734</v>
      </c>
      <c r="M87" s="3">
        <v>38734</v>
      </c>
      <c r="N87" s="3">
        <v>38734</v>
      </c>
      <c r="O87" s="3">
        <v>38949</v>
      </c>
      <c r="P87" s="3">
        <v>38734</v>
      </c>
      <c r="Q87" s="5">
        <v>38734</v>
      </c>
      <c r="R87" s="5">
        <v>38734</v>
      </c>
      <c r="S87" s="5">
        <v>40734</v>
      </c>
      <c r="T87" s="15">
        <v>39000</v>
      </c>
      <c r="U87" s="5">
        <v>40734</v>
      </c>
      <c r="V87" s="5">
        <v>40734</v>
      </c>
      <c r="W87" s="21">
        <v>40692</v>
      </c>
      <c r="X87" s="23">
        <v>39000</v>
      </c>
      <c r="Y87" s="23">
        <v>43000</v>
      </c>
      <c r="Z87" s="23">
        <v>40734</v>
      </c>
      <c r="AA87" s="49">
        <v>40784</v>
      </c>
      <c r="AB87" s="23">
        <v>38734</v>
      </c>
      <c r="AC87" s="49">
        <v>41784</v>
      </c>
      <c r="AD87" s="49">
        <v>40784</v>
      </c>
      <c r="AE87" s="49">
        <v>41784</v>
      </c>
      <c r="AF87" s="48">
        <f>Table3[[#This Row],[Consolidated Appropriations Act, 2021]]-Table3[[#This Row],[FY 2020 Further Consolidations Appropriations Act, 2020]]</f>
        <v>1000</v>
      </c>
    </row>
    <row r="88" spans="1:32" s="1" customFormat="1" ht="46.5" outlineLevel="1" x14ac:dyDescent="0.35">
      <c r="A88" s="1">
        <v>65</v>
      </c>
      <c r="B88" s="6"/>
      <c r="C88" s="6" t="s">
        <v>45</v>
      </c>
      <c r="D88" s="3">
        <v>5225</v>
      </c>
      <c r="E88" s="3">
        <v>4961</v>
      </c>
      <c r="F88" s="3">
        <v>4963</v>
      </c>
      <c r="G88" s="3">
        <v>4963</v>
      </c>
      <c r="H88" s="3">
        <v>4963</v>
      </c>
      <c r="I88" s="5">
        <v>4963</v>
      </c>
      <c r="J88" s="3">
        <v>4963</v>
      </c>
      <c r="K88" s="3">
        <v>4715</v>
      </c>
      <c r="L88" s="3">
        <v>4963</v>
      </c>
      <c r="M88" s="3">
        <v>4963</v>
      </c>
      <c r="N88" s="3">
        <v>4963</v>
      </c>
      <c r="O88" s="3">
        <v>5013</v>
      </c>
      <c r="P88" s="3">
        <v>4963</v>
      </c>
      <c r="Q88" s="5">
        <v>4963</v>
      </c>
      <c r="R88" s="5">
        <v>4963</v>
      </c>
      <c r="S88" s="5">
        <v>6963</v>
      </c>
      <c r="T88" s="15">
        <v>5000</v>
      </c>
      <c r="U88" s="5">
        <v>6963</v>
      </c>
      <c r="V88" s="5">
        <v>6963</v>
      </c>
      <c r="W88" s="21">
        <v>6956</v>
      </c>
      <c r="X88" s="23">
        <v>5000</v>
      </c>
      <c r="Y88" s="23">
        <v>8963</v>
      </c>
      <c r="Z88" s="23">
        <v>6963</v>
      </c>
      <c r="AA88" s="49">
        <v>7463</v>
      </c>
      <c r="AB88" s="23">
        <v>7463</v>
      </c>
      <c r="AC88" s="49">
        <v>8463</v>
      </c>
      <c r="AD88" s="49">
        <v>7463</v>
      </c>
      <c r="AE88" s="49">
        <v>7963</v>
      </c>
      <c r="AF88" s="48">
        <f>Table3[[#This Row],[Consolidated Appropriations Act, 2021]]-Table3[[#This Row],[FY 2020 Further Consolidations Appropriations Act, 2020]]</f>
        <v>500</v>
      </c>
    </row>
    <row r="89" spans="1:32" s="1" customFormat="1" ht="46.5" outlineLevel="1" x14ac:dyDescent="0.35">
      <c r="A89" s="1">
        <v>66</v>
      </c>
      <c r="B89" s="6"/>
      <c r="C89" s="6" t="s">
        <v>46</v>
      </c>
      <c r="D89" s="3">
        <v>8301</v>
      </c>
      <c r="E89" s="3">
        <v>7882</v>
      </c>
      <c r="F89" s="3">
        <v>8880</v>
      </c>
      <c r="G89" s="3">
        <v>8880</v>
      </c>
      <c r="H89" s="3">
        <v>8857</v>
      </c>
      <c r="I89" s="5">
        <v>14500</v>
      </c>
      <c r="J89" s="3">
        <v>8857</v>
      </c>
      <c r="K89" s="3">
        <v>8414</v>
      </c>
      <c r="L89" s="3">
        <v>10000</v>
      </c>
      <c r="M89" s="3">
        <v>10000</v>
      </c>
      <c r="N89" s="3">
        <v>10000</v>
      </c>
      <c r="O89" s="3">
        <v>10000</v>
      </c>
      <c r="P89" s="3">
        <v>10000</v>
      </c>
      <c r="Q89" s="5">
        <v>7600</v>
      </c>
      <c r="R89" s="5">
        <v>10000</v>
      </c>
      <c r="S89" s="5">
        <v>12000</v>
      </c>
      <c r="T89" s="15">
        <v>1000</v>
      </c>
      <c r="U89" s="5">
        <v>12000</v>
      </c>
      <c r="V89" s="5">
        <v>12000</v>
      </c>
      <c r="W89" s="21">
        <v>11958</v>
      </c>
      <c r="X89" s="23">
        <v>1000</v>
      </c>
      <c r="Y89" s="23">
        <v>13000</v>
      </c>
      <c r="Z89" s="23">
        <v>12000</v>
      </c>
      <c r="AA89" s="49">
        <v>12250</v>
      </c>
      <c r="AB89" s="23">
        <v>1050</v>
      </c>
      <c r="AC89" s="49">
        <v>12250</v>
      </c>
      <c r="AD89" s="49">
        <v>12250</v>
      </c>
      <c r="AE89" s="49">
        <v>12250</v>
      </c>
      <c r="AF89" s="48">
        <f>Table3[[#This Row],[Consolidated Appropriations Act, 2021]]-Table3[[#This Row],[FY 2020 Further Consolidations Appropriations Act, 2020]]</f>
        <v>0</v>
      </c>
    </row>
    <row r="90" spans="1:32" s="1" customFormat="1" ht="69" customHeight="1" outlineLevel="1" x14ac:dyDescent="0.35">
      <c r="A90" s="1">
        <v>67</v>
      </c>
      <c r="B90" s="6"/>
      <c r="C90" s="6" t="s">
        <v>47</v>
      </c>
      <c r="D90" s="3">
        <v>38714</v>
      </c>
      <c r="E90" s="3">
        <v>36602</v>
      </c>
      <c r="F90" s="3">
        <v>36769</v>
      </c>
      <c r="G90" s="3">
        <v>36769</v>
      </c>
      <c r="H90" s="3">
        <v>37674</v>
      </c>
      <c r="I90" s="5">
        <v>38619</v>
      </c>
      <c r="J90" s="3">
        <v>37674</v>
      </c>
      <c r="K90" s="3">
        <v>35790</v>
      </c>
      <c r="L90" s="3">
        <v>38619</v>
      </c>
      <c r="M90" s="3">
        <v>38619</v>
      </c>
      <c r="N90" s="3">
        <v>38619</v>
      </c>
      <c r="O90" s="3">
        <v>38869</v>
      </c>
      <c r="P90" s="3">
        <v>38619</v>
      </c>
      <c r="Q90" s="5">
        <v>38619</v>
      </c>
      <c r="R90" s="5">
        <v>38619</v>
      </c>
      <c r="S90" s="5">
        <v>40619</v>
      </c>
      <c r="T90" s="15">
        <v>33000</v>
      </c>
      <c r="U90" s="5">
        <v>40619</v>
      </c>
      <c r="V90" s="5">
        <v>40619</v>
      </c>
      <c r="W90" s="21">
        <v>40478</v>
      </c>
      <c r="X90" s="23">
        <v>33000</v>
      </c>
      <c r="Y90" s="23">
        <v>41619</v>
      </c>
      <c r="Z90" s="23">
        <v>40619</v>
      </c>
      <c r="AA90" s="49">
        <v>41619</v>
      </c>
      <c r="AB90" s="23">
        <v>32546</v>
      </c>
      <c r="AC90" s="49">
        <v>41619</v>
      </c>
      <c r="AD90" s="49">
        <v>41619</v>
      </c>
      <c r="AE90" s="49">
        <v>42119</v>
      </c>
      <c r="AF90" s="48">
        <f>Table3[[#This Row],[Consolidated Appropriations Act, 2021]]-Table3[[#This Row],[FY 2020 Further Consolidations Appropriations Act, 2020]]</f>
        <v>500</v>
      </c>
    </row>
    <row r="91" spans="1:32" s="1" customFormat="1" ht="46.5" outlineLevel="1" x14ac:dyDescent="0.35">
      <c r="A91" s="1">
        <v>68</v>
      </c>
      <c r="B91" s="6"/>
      <c r="C91" s="6" t="s">
        <v>48</v>
      </c>
      <c r="D91" s="3">
        <v>366182</v>
      </c>
      <c r="E91" s="3">
        <v>347724</v>
      </c>
      <c r="F91" s="3">
        <v>347724</v>
      </c>
      <c r="G91" s="3">
        <v>347724</v>
      </c>
      <c r="H91" s="3">
        <v>347724</v>
      </c>
      <c r="I91" s="3">
        <v>386182</v>
      </c>
      <c r="J91" s="3">
        <v>347724</v>
      </c>
      <c r="K91" s="3">
        <v>347724</v>
      </c>
      <c r="L91" s="3">
        <v>347724</v>
      </c>
      <c r="M91" s="3">
        <v>357724</v>
      </c>
      <c r="N91" s="3">
        <v>347724</v>
      </c>
      <c r="O91" s="3">
        <v>353049</v>
      </c>
      <c r="P91" s="3">
        <v>350224</v>
      </c>
      <c r="Q91" s="5">
        <v>350224</v>
      </c>
      <c r="R91" s="5">
        <v>350224</v>
      </c>
      <c r="S91" s="5">
        <v>385074</v>
      </c>
      <c r="T91" s="15">
        <v>375000</v>
      </c>
      <c r="U91" s="5">
        <v>385074</v>
      </c>
      <c r="V91" s="5">
        <v>385074</v>
      </c>
      <c r="W91" s="34">
        <v>384676</v>
      </c>
      <c r="X91" s="23">
        <v>385074</v>
      </c>
      <c r="Y91" s="23">
        <v>422000</v>
      </c>
      <c r="Z91" s="23">
        <v>385074</v>
      </c>
      <c r="AA91" s="49">
        <v>390074</v>
      </c>
      <c r="AB91" s="23">
        <v>390074</v>
      </c>
      <c r="AC91" s="49">
        <v>400074</v>
      </c>
      <c r="AD91" s="49">
        <v>390074</v>
      </c>
      <c r="AE91" s="49">
        <v>392574</v>
      </c>
      <c r="AF91" s="48">
        <f>Table3[[#This Row],[Consolidated Appropriations Act, 2021]]-Table3[[#This Row],[FY 2020 Further Consolidations Appropriations Act, 2020]]</f>
        <v>2500</v>
      </c>
    </row>
    <row r="92" spans="1:32" s="1" customFormat="1" ht="27.75" x14ac:dyDescent="0.35">
      <c r="A92" s="1">
        <v>70</v>
      </c>
      <c r="B92" s="35"/>
      <c r="C92" s="6" t="s">
        <v>89</v>
      </c>
      <c r="D92" s="3"/>
      <c r="E92" s="3"/>
      <c r="F92" s="3"/>
      <c r="G92" s="3"/>
      <c r="H92" s="3"/>
      <c r="I92" s="5"/>
      <c r="J92" s="3"/>
      <c r="K92" s="3"/>
      <c r="L92" s="3">
        <v>101183</v>
      </c>
      <c r="M92" s="3">
        <v>101183</v>
      </c>
      <c r="N92" s="3">
        <v>101183</v>
      </c>
      <c r="O92" s="3">
        <v>102835</v>
      </c>
      <c r="P92" s="3">
        <v>101183</v>
      </c>
      <c r="Q92" s="5">
        <v>101183</v>
      </c>
      <c r="R92" s="5">
        <v>101183</v>
      </c>
      <c r="S92" s="5">
        <v>113183</v>
      </c>
      <c r="T92" s="15">
        <v>96000</v>
      </c>
      <c r="U92" s="5">
        <v>120000</v>
      </c>
      <c r="V92" s="5">
        <v>113183</v>
      </c>
      <c r="W92" s="21">
        <v>116063</v>
      </c>
      <c r="X92" s="23">
        <v>109000</v>
      </c>
      <c r="Y92" s="23">
        <v>116183</v>
      </c>
      <c r="Z92" s="23">
        <v>116183</v>
      </c>
      <c r="AA92" s="49">
        <v>116183</v>
      </c>
      <c r="AB92" s="23">
        <v>113646</v>
      </c>
      <c r="AC92" s="49">
        <v>116183</v>
      </c>
      <c r="AD92" s="49">
        <v>116183</v>
      </c>
      <c r="AE92" s="49">
        <v>116183</v>
      </c>
      <c r="AF92" s="48">
        <f>Table3[[#This Row],[Consolidated Appropriations Act, 2021]]-Table3[[#This Row],[FY 2020 Further Consolidations Appropriations Act, 2020]]</f>
        <v>0</v>
      </c>
    </row>
    <row r="93" spans="1:32" s="1" customFormat="1" ht="93" x14ac:dyDescent="0.35">
      <c r="B93" s="6" t="s">
        <v>88</v>
      </c>
      <c r="C93" s="6"/>
      <c r="D93" s="3">
        <v>108599</v>
      </c>
      <c r="E93" s="3">
        <v>103125</v>
      </c>
      <c r="F93" s="3">
        <v>103970</v>
      </c>
      <c r="G93" s="3">
        <v>108000</v>
      </c>
      <c r="H93" s="3">
        <v>103970</v>
      </c>
      <c r="I93" s="5">
        <v>108000</v>
      </c>
      <c r="J93" s="3">
        <v>103970</v>
      </c>
      <c r="K93" s="3">
        <v>98772</v>
      </c>
      <c r="L93" s="3">
        <v>103970</v>
      </c>
      <c r="M93" s="3">
        <v>103970</v>
      </c>
      <c r="N93" s="3">
        <v>103970</v>
      </c>
      <c r="O93" s="3">
        <v>103970</v>
      </c>
      <c r="P93" s="3">
        <v>103970</v>
      </c>
      <c r="Q93" s="5">
        <v>103970</v>
      </c>
      <c r="R93" s="5">
        <v>103970</v>
      </c>
      <c r="S93" s="5">
        <v>104970</v>
      </c>
      <c r="T93" s="15">
        <v>95000</v>
      </c>
      <c r="U93" s="5">
        <v>104970</v>
      </c>
      <c r="V93" s="5">
        <v>108970</v>
      </c>
      <c r="W93" s="36">
        <v>108592</v>
      </c>
      <c r="X93" s="23">
        <v>90000</v>
      </c>
      <c r="Y93" s="23">
        <v>108970</v>
      </c>
      <c r="Z93" s="23">
        <v>111970</v>
      </c>
      <c r="AA93" s="49">
        <v>111970</v>
      </c>
      <c r="AB93" s="23">
        <v>90371</v>
      </c>
      <c r="AC93" s="49">
        <v>111970</v>
      </c>
      <c r="AD93" s="49">
        <v>114470</v>
      </c>
      <c r="AE93" s="49">
        <v>112970</v>
      </c>
      <c r="AF93" s="48">
        <f>Table3[[#This Row],[Consolidated Appropriations Act, 2021]]-Table3[[#This Row],[FY 2020 Further Consolidations Appropriations Act, 2020]]</f>
        <v>1000</v>
      </c>
    </row>
    <row r="94" spans="1:32" s="1" customFormat="1" ht="27.75" x14ac:dyDescent="0.35">
      <c r="A94" s="1">
        <v>88</v>
      </c>
      <c r="B94" s="6" t="s">
        <v>59</v>
      </c>
      <c r="C94" s="6"/>
      <c r="D94" s="3">
        <v>32770</v>
      </c>
      <c r="E94" s="3">
        <v>31118</v>
      </c>
      <c r="F94" s="3">
        <v>33000</v>
      </c>
      <c r="G94" s="3">
        <v>31000</v>
      </c>
      <c r="H94" s="3">
        <v>33000</v>
      </c>
      <c r="I94" s="5">
        <v>31000</v>
      </c>
      <c r="J94" s="3">
        <v>33000</v>
      </c>
      <c r="K94" s="3">
        <v>31350</v>
      </c>
      <c r="L94" s="3">
        <v>34000</v>
      </c>
      <c r="M94" s="3">
        <v>32000</v>
      </c>
      <c r="N94" s="3">
        <v>32000</v>
      </c>
      <c r="O94" s="3">
        <v>34150</v>
      </c>
      <c r="P94" s="3">
        <v>34000</v>
      </c>
      <c r="Q94" s="5">
        <v>34000</v>
      </c>
      <c r="R94" s="5">
        <v>34000</v>
      </c>
      <c r="S94" s="5">
        <v>36000</v>
      </c>
      <c r="T94" s="15">
        <v>32000</v>
      </c>
      <c r="U94" s="5">
        <v>36000</v>
      </c>
      <c r="V94" s="5">
        <v>36000</v>
      </c>
      <c r="W94" s="21">
        <v>35955</v>
      </c>
      <c r="X94" s="23">
        <v>32000</v>
      </c>
      <c r="Y94" s="23">
        <v>37000</v>
      </c>
      <c r="Z94" s="23">
        <v>37000</v>
      </c>
      <c r="AA94" s="49">
        <v>37000</v>
      </c>
      <c r="AB94" s="23">
        <v>31939</v>
      </c>
      <c r="AC94" s="49">
        <v>37000</v>
      </c>
      <c r="AD94" s="49">
        <v>38500</v>
      </c>
      <c r="AE94" s="49">
        <v>37500</v>
      </c>
      <c r="AF94" s="48">
        <f>Table3[[#This Row],[Consolidated Appropriations Act, 2021]]-Table3[[#This Row],[FY 2020 Further Consolidations Appropriations Act, 2020]]</f>
        <v>500</v>
      </c>
    </row>
    <row r="95" spans="1:32" s="1" customFormat="1" ht="27.75" x14ac:dyDescent="0.35">
      <c r="A95" s="1">
        <v>90</v>
      </c>
      <c r="B95" s="6"/>
      <c r="C95" s="6"/>
      <c r="D95" s="3"/>
      <c r="E95" s="3"/>
      <c r="F95" s="3"/>
      <c r="G95" s="3"/>
      <c r="H95" s="3"/>
      <c r="I95" s="5"/>
      <c r="J95" s="3"/>
      <c r="K95" s="3"/>
      <c r="L95" s="3"/>
      <c r="M95" s="3"/>
      <c r="N95" s="3"/>
      <c r="O95" s="3"/>
      <c r="P95" s="3"/>
      <c r="Q95" s="5"/>
      <c r="R95" s="5"/>
      <c r="S95" s="5"/>
      <c r="T95" s="5"/>
      <c r="U95" s="5"/>
      <c r="V95" s="5"/>
      <c r="W95" s="21"/>
      <c r="X95" s="23"/>
      <c r="Y95" s="23"/>
      <c r="Z95" s="23"/>
      <c r="AA95" s="49"/>
      <c r="AB95" s="23"/>
      <c r="AC95" s="49"/>
      <c r="AD95" s="49"/>
      <c r="AE95" s="49"/>
      <c r="AF95" s="48"/>
    </row>
    <row r="96" spans="1:32" s="1" customFormat="1" ht="45.75" x14ac:dyDescent="0.35">
      <c r="B96" s="2" t="s">
        <v>49</v>
      </c>
      <c r="C96" s="6"/>
      <c r="D96" s="3">
        <v>71867</v>
      </c>
      <c r="E96" s="3">
        <v>69444</v>
      </c>
      <c r="F96" s="9">
        <v>82381</v>
      </c>
      <c r="G96" s="9">
        <v>100000</v>
      </c>
      <c r="H96" s="3">
        <v>87381</v>
      </c>
      <c r="I96" s="5">
        <v>140000</v>
      </c>
      <c r="J96" s="3">
        <v>87381</v>
      </c>
      <c r="K96" s="3">
        <v>97381</v>
      </c>
      <c r="L96" s="3">
        <v>107381</v>
      </c>
      <c r="M96" s="10">
        <v>120000</v>
      </c>
      <c r="N96" s="3">
        <v>112381</v>
      </c>
      <c r="O96" s="3">
        <v>107381</v>
      </c>
      <c r="P96" s="3">
        <v>107381</v>
      </c>
      <c r="Q96" s="5">
        <v>112381</v>
      </c>
      <c r="R96" s="5">
        <v>107381</v>
      </c>
      <c r="S96" s="5">
        <v>182381</v>
      </c>
      <c r="T96" s="5">
        <v>251000</v>
      </c>
      <c r="U96" s="5">
        <v>172381</v>
      </c>
      <c r="V96" s="5">
        <v>182381</v>
      </c>
      <c r="W96" s="21">
        <v>182381</v>
      </c>
      <c r="X96" s="23">
        <v>182381</v>
      </c>
      <c r="Y96" s="23">
        <v>182381</v>
      </c>
      <c r="Z96" s="23">
        <v>182381</v>
      </c>
      <c r="AA96" s="49">
        <v>191881</v>
      </c>
      <c r="AB96" s="23">
        <v>196381</v>
      </c>
      <c r="AC96" s="49">
        <v>191881</v>
      </c>
      <c r="AD96" s="49">
        <v>191881</v>
      </c>
      <c r="AE96" s="49">
        <v>191881</v>
      </c>
      <c r="AF96" s="48">
        <f>Table3[[#This Row],[Consolidated Appropriations Act, 2021]]-Table3[[#This Row],[FY 2020 Further Consolidations Appropriations Act, 2020]]</f>
        <v>0</v>
      </c>
    </row>
    <row r="97" spans="1:32" s="1" customFormat="1" ht="26.25" x14ac:dyDescent="0.35">
      <c r="A97" s="1">
        <v>71</v>
      </c>
      <c r="B97" s="2"/>
      <c r="C97" s="6"/>
      <c r="D97" s="3"/>
      <c r="E97" s="3"/>
      <c r="F97" s="9"/>
      <c r="G97" s="9"/>
      <c r="H97" s="3"/>
      <c r="I97" s="5"/>
      <c r="J97" s="3"/>
      <c r="K97" s="3"/>
      <c r="L97" s="3"/>
      <c r="M97" s="3"/>
      <c r="N97" s="3"/>
      <c r="O97" s="3"/>
      <c r="P97" s="3"/>
      <c r="Q97" s="5"/>
      <c r="R97" s="5"/>
      <c r="S97" s="5"/>
      <c r="T97" s="5"/>
      <c r="U97" s="5"/>
      <c r="V97" s="5"/>
      <c r="W97" s="19"/>
      <c r="X97" s="20"/>
      <c r="Y97" s="20"/>
      <c r="Z97" s="20"/>
      <c r="AA97" s="48"/>
      <c r="AB97" s="20"/>
      <c r="AC97" s="48"/>
      <c r="AD97" s="48"/>
      <c r="AE97" s="48"/>
      <c r="AF97" s="48"/>
    </row>
    <row r="98" spans="1:32" s="1" customFormat="1" ht="45.75" x14ac:dyDescent="0.35">
      <c r="B98" s="2" t="s">
        <v>50</v>
      </c>
      <c r="C98" s="6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5"/>
      <c r="R98" s="5"/>
      <c r="S98" s="5"/>
      <c r="T98" s="5"/>
      <c r="U98" s="5"/>
      <c r="V98" s="5"/>
      <c r="W98" s="19"/>
      <c r="X98" s="20"/>
      <c r="Y98" s="20"/>
      <c r="Z98" s="20"/>
      <c r="AA98" s="48"/>
      <c r="AB98" s="20"/>
      <c r="AC98" s="48"/>
      <c r="AD98" s="48"/>
      <c r="AE98" s="48"/>
      <c r="AF98" s="48"/>
    </row>
    <row r="99" spans="1:32" s="1" customFormat="1" ht="45.75" x14ac:dyDescent="0.35">
      <c r="B99" s="2" t="s">
        <v>61</v>
      </c>
      <c r="C99" s="6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5"/>
      <c r="R99" s="5"/>
      <c r="S99" s="5"/>
      <c r="T99" s="15"/>
      <c r="U99" s="5"/>
      <c r="V99" s="5"/>
      <c r="W99" s="19"/>
      <c r="X99" s="20"/>
      <c r="Y99" s="20"/>
      <c r="Z99" s="20"/>
      <c r="AA99" s="48"/>
      <c r="AB99" s="20"/>
      <c r="AC99" s="48"/>
      <c r="AD99" s="48"/>
      <c r="AE99" s="48"/>
      <c r="AF99" s="48"/>
    </row>
    <row r="100" spans="1:32" s="1" customFormat="1" ht="27.75" outlineLevel="1" x14ac:dyDescent="0.35">
      <c r="A100" s="1">
        <v>79</v>
      </c>
      <c r="B100" s="6"/>
      <c r="C100" s="6" t="s">
        <v>51</v>
      </c>
      <c r="D100" s="3">
        <v>11554700</v>
      </c>
      <c r="E100" s="3">
        <v>10974866</v>
      </c>
      <c r="F100" s="3">
        <v>11472848</v>
      </c>
      <c r="G100" s="3">
        <v>11572848</v>
      </c>
      <c r="H100" s="3">
        <v>11497848</v>
      </c>
      <c r="I100" s="5">
        <v>11672848</v>
      </c>
      <c r="J100" s="3">
        <v>12000000</v>
      </c>
      <c r="K100" s="3">
        <v>11597848</v>
      </c>
      <c r="L100" s="3">
        <v>11912848</v>
      </c>
      <c r="M100" s="3">
        <v>11912848</v>
      </c>
      <c r="N100" s="3">
        <v>11952848</v>
      </c>
      <c r="O100" s="3">
        <v>12412848</v>
      </c>
      <c r="P100" s="3">
        <v>12002848</v>
      </c>
      <c r="Q100" s="5">
        <v>12202848</v>
      </c>
      <c r="R100" s="5">
        <v>12002848</v>
      </c>
      <c r="S100" s="5">
        <v>12277848</v>
      </c>
      <c r="T100" s="15">
        <v>12002848</v>
      </c>
      <c r="U100" s="5">
        <v>12327848</v>
      </c>
      <c r="V100" s="5">
        <v>12402848</v>
      </c>
      <c r="W100" s="21">
        <v>12364392</v>
      </c>
      <c r="X100" s="23">
        <v>12364392</v>
      </c>
      <c r="Y100" s="23">
        <v>13364392</v>
      </c>
      <c r="Z100" s="23">
        <v>12364392</v>
      </c>
      <c r="AA100" s="49">
        <v>12764392</v>
      </c>
      <c r="AB100" s="23">
        <v>12864392</v>
      </c>
      <c r="AC100" s="49">
        <v>12957892</v>
      </c>
      <c r="AD100" s="49">
        <v>12874392</v>
      </c>
      <c r="AE100" s="49">
        <v>12937457</v>
      </c>
      <c r="AF100" s="48">
        <f>Table3[[#This Row],[Consolidated Appropriations Act, 2021]]-Table3[[#This Row],[FY 2020 Further Consolidations Appropriations Act, 2020]]</f>
        <v>173065</v>
      </c>
    </row>
    <row r="101" spans="1:32" s="1" customFormat="1" ht="27.75" outlineLevel="1" x14ac:dyDescent="0.4">
      <c r="A101" s="1">
        <v>80</v>
      </c>
      <c r="B101" s="6"/>
      <c r="C101" s="6" t="s">
        <v>52</v>
      </c>
      <c r="D101" s="3">
        <v>371900</v>
      </c>
      <c r="E101" s="3">
        <v>353238</v>
      </c>
      <c r="F101" s="3">
        <v>353238</v>
      </c>
      <c r="G101" s="3">
        <v>353238</v>
      </c>
      <c r="H101" s="3">
        <v>353238</v>
      </c>
      <c r="I101" s="5">
        <v>403238</v>
      </c>
      <c r="J101" s="3">
        <v>353238</v>
      </c>
      <c r="K101" s="3">
        <v>363238</v>
      </c>
      <c r="L101" s="3">
        <v>368238</v>
      </c>
      <c r="M101" s="3">
        <v>403238</v>
      </c>
      <c r="N101" s="3">
        <v>368238</v>
      </c>
      <c r="O101" s="3">
        <v>368238</v>
      </c>
      <c r="P101" s="3">
        <v>368238</v>
      </c>
      <c r="Q101" s="5">
        <v>368238</v>
      </c>
      <c r="R101" s="5">
        <v>368238</v>
      </c>
      <c r="S101" s="5">
        <v>381120</v>
      </c>
      <c r="T101" s="15">
        <v>368200</v>
      </c>
      <c r="U101" s="5">
        <v>395000</v>
      </c>
      <c r="V101" s="5">
        <v>381120</v>
      </c>
      <c r="W101" s="37">
        <v>391120</v>
      </c>
      <c r="X101" s="23">
        <v>391120</v>
      </c>
      <c r="Y101" s="23">
        <v>398400</v>
      </c>
      <c r="Z101" s="23">
        <v>391120</v>
      </c>
      <c r="AA101" s="49">
        <v>394120</v>
      </c>
      <c r="AB101" s="23">
        <v>394120</v>
      </c>
      <c r="AC101" s="49">
        <v>397620</v>
      </c>
      <c r="AD101" s="49">
        <v>401620</v>
      </c>
      <c r="AE101" s="49">
        <v>397620</v>
      </c>
      <c r="AF101" s="48">
        <f>Table3[[#This Row],[Consolidated Appropriations Act, 2021]]-Table3[[#This Row],[FY 2020 Further Consolidations Appropriations Act, 2020]]</f>
        <v>3500</v>
      </c>
    </row>
    <row r="102" spans="1:32" s="1" customFormat="1" ht="27.75" outlineLevel="1" x14ac:dyDescent="0.35">
      <c r="A102" s="1">
        <v>81</v>
      </c>
      <c r="B102" s="6"/>
      <c r="C102" s="6" t="s">
        <v>53</v>
      </c>
      <c r="D102" s="3">
        <v>441824</v>
      </c>
      <c r="E102" s="3">
        <v>419653</v>
      </c>
      <c r="F102" s="3">
        <v>438498</v>
      </c>
      <c r="G102" s="3">
        <v>441825</v>
      </c>
      <c r="H102" s="3">
        <v>438556</v>
      </c>
      <c r="I102" s="5">
        <v>503556</v>
      </c>
      <c r="J102" s="3">
        <v>438556</v>
      </c>
      <c r="K102" s="3">
        <v>453556</v>
      </c>
      <c r="L102" s="3">
        <v>458556</v>
      </c>
      <c r="M102" s="3">
        <v>503556</v>
      </c>
      <c r="N102" s="3">
        <v>458556</v>
      </c>
      <c r="O102" s="3">
        <v>458556</v>
      </c>
      <c r="P102" s="3">
        <v>458556</v>
      </c>
      <c r="Q102" s="5">
        <v>458556</v>
      </c>
      <c r="R102" s="5">
        <v>458556</v>
      </c>
      <c r="S102" s="5">
        <v>470000</v>
      </c>
      <c r="T102" s="15">
        <v>458600</v>
      </c>
      <c r="U102" s="5">
        <v>470000</v>
      </c>
      <c r="V102" s="5">
        <v>470000</v>
      </c>
      <c r="W102" s="21">
        <v>470000</v>
      </c>
      <c r="X102" s="23">
        <v>470000</v>
      </c>
      <c r="Y102" s="23">
        <v>491300</v>
      </c>
      <c r="Z102" s="23">
        <v>470000</v>
      </c>
      <c r="AA102" s="49">
        <v>477000</v>
      </c>
      <c r="AB102" s="23">
        <v>477000</v>
      </c>
      <c r="AC102" s="49">
        <v>481850</v>
      </c>
      <c r="AD102" s="49">
        <v>484500</v>
      </c>
      <c r="AE102" s="49">
        <v>481850</v>
      </c>
      <c r="AF102" s="48">
        <f>Table3[[#This Row],[Consolidated Appropriations Act, 2021]]-Table3[[#This Row],[FY 2020 Further Consolidations Appropriations Act, 2020]]</f>
        <v>4850</v>
      </c>
    </row>
    <row r="103" spans="1:32" s="1" customFormat="1" ht="51" customHeight="1" outlineLevel="1" x14ac:dyDescent="0.35">
      <c r="A103" s="1">
        <v>82</v>
      </c>
      <c r="B103" s="6"/>
      <c r="C103" s="6" t="s">
        <v>76</v>
      </c>
      <c r="D103" s="3">
        <v>43829</v>
      </c>
      <c r="E103" s="3">
        <v>41630</v>
      </c>
      <c r="F103" s="3">
        <v>41630</v>
      </c>
      <c r="G103" s="3">
        <v>41630</v>
      </c>
      <c r="H103" s="3">
        <v>41630</v>
      </c>
      <c r="I103" s="5">
        <v>41630</v>
      </c>
      <c r="J103" s="3">
        <v>41630</v>
      </c>
      <c r="K103" s="3">
        <v>35000</v>
      </c>
      <c r="L103" s="3">
        <v>41630</v>
      </c>
      <c r="M103" s="3">
        <v>41630</v>
      </c>
      <c r="N103" s="3">
        <v>41630</v>
      </c>
      <c r="O103" s="3">
        <v>18414</v>
      </c>
      <c r="P103" s="3">
        <v>38630</v>
      </c>
      <c r="Q103" s="5">
        <v>38630</v>
      </c>
      <c r="R103" s="5">
        <v>38630</v>
      </c>
      <c r="S103" s="5">
        <v>38630</v>
      </c>
      <c r="T103" s="15">
        <v>38600</v>
      </c>
      <c r="U103" s="5">
        <v>41000</v>
      </c>
      <c r="V103" s="5">
        <v>38630</v>
      </c>
      <c r="W103" s="21">
        <v>38630</v>
      </c>
      <c r="X103" s="23">
        <v>38630</v>
      </c>
      <c r="Y103" s="23">
        <v>40630</v>
      </c>
      <c r="Z103" s="23">
        <v>38630</v>
      </c>
      <c r="AA103" s="49">
        <v>38630</v>
      </c>
      <c r="AB103" s="23">
        <v>38630</v>
      </c>
      <c r="AC103" s="49">
        <v>38630</v>
      </c>
      <c r="AD103" s="49">
        <v>38630</v>
      </c>
      <c r="AE103" s="49">
        <v>38630</v>
      </c>
      <c r="AF103" s="48">
        <f>Table3[[#This Row],[Consolidated Appropriations Act, 2021]]-Table3[[#This Row],[FY 2020 Further Consolidations Appropriations Act, 2020]]</f>
        <v>0</v>
      </c>
    </row>
    <row r="104" spans="1:32" s="1" customFormat="1" ht="46.5" outlineLevel="1" x14ac:dyDescent="0.35">
      <c r="A104" s="1">
        <v>83</v>
      </c>
      <c r="B104" s="6"/>
      <c r="C104" s="6" t="s">
        <v>71</v>
      </c>
      <c r="D104" s="3">
        <v>46688</v>
      </c>
      <c r="E104" s="3">
        <v>44345</v>
      </c>
      <c r="F104" s="3">
        <v>51928</v>
      </c>
      <c r="G104" s="3">
        <v>51928</v>
      </c>
      <c r="H104" s="3">
        <v>51928</v>
      </c>
      <c r="I104" s="5">
        <v>61928</v>
      </c>
      <c r="J104" s="3">
        <v>51928</v>
      </c>
      <c r="K104" s="3">
        <v>51928</v>
      </c>
      <c r="L104" s="3">
        <v>54428</v>
      </c>
      <c r="M104" s="10">
        <v>64428</v>
      </c>
      <c r="N104" s="3">
        <v>56928</v>
      </c>
      <c r="O104" s="3">
        <v>43088</v>
      </c>
      <c r="P104" s="3">
        <v>56928</v>
      </c>
      <c r="Q104" s="5">
        <v>44261</v>
      </c>
      <c r="R104" s="5">
        <v>59428</v>
      </c>
      <c r="S104" s="5">
        <v>59428</v>
      </c>
      <c r="T104" s="15">
        <v>44300</v>
      </c>
      <c r="U104" s="5">
        <v>44345</v>
      </c>
      <c r="V104" s="5">
        <v>61928</v>
      </c>
      <c r="W104" s="21">
        <v>43000</v>
      </c>
      <c r="X104" s="23">
        <v>61928</v>
      </c>
      <c r="Y104" s="23">
        <v>65465</v>
      </c>
      <c r="Z104" s="23">
        <v>64428</v>
      </c>
      <c r="AA104" s="49">
        <v>44345</v>
      </c>
      <c r="AB104" s="23">
        <v>44345</v>
      </c>
      <c r="AC104" s="49">
        <v>44345</v>
      </c>
      <c r="AD104" s="49">
        <v>44345</v>
      </c>
      <c r="AE104" s="49">
        <v>44345</v>
      </c>
      <c r="AF104" s="48">
        <f>Table3[[#This Row],[Consolidated Appropriations Act, 2021]]-Table3[[#This Row],[FY 2020 Further Consolidations Appropriations Act, 2020]]</f>
        <v>0</v>
      </c>
    </row>
    <row r="105" spans="1:32" s="1" customFormat="1" ht="27.75" outlineLevel="1" x14ac:dyDescent="0.35">
      <c r="A105" s="1">
        <v>84</v>
      </c>
      <c r="B105" s="6"/>
      <c r="C105" s="6" t="s">
        <v>80</v>
      </c>
      <c r="D105" s="3">
        <v>88122</v>
      </c>
      <c r="E105" s="3">
        <v>83700</v>
      </c>
      <c r="F105" s="3">
        <v>83700</v>
      </c>
      <c r="G105" s="3">
        <v>83700</v>
      </c>
      <c r="H105" s="3">
        <v>83700</v>
      </c>
      <c r="I105" s="5">
        <v>83700</v>
      </c>
      <c r="J105" s="3">
        <v>83700</v>
      </c>
      <c r="K105" s="3">
        <v>81700</v>
      </c>
      <c r="L105" s="3">
        <v>83700</v>
      </c>
      <c r="M105" s="3">
        <v>83700</v>
      </c>
      <c r="N105" s="3">
        <v>83700</v>
      </c>
      <c r="O105" s="3">
        <v>61692</v>
      </c>
      <c r="P105" s="3">
        <v>83700</v>
      </c>
      <c r="Q105" s="5">
        <v>83700</v>
      </c>
      <c r="R105" s="5">
        <v>83700</v>
      </c>
      <c r="S105" s="5">
        <v>83700</v>
      </c>
      <c r="T105" s="15">
        <v>83700</v>
      </c>
      <c r="U105" s="5">
        <v>89000</v>
      </c>
      <c r="V105" s="5">
        <v>83700</v>
      </c>
      <c r="W105" s="21">
        <v>87200</v>
      </c>
      <c r="X105" s="23">
        <v>87200</v>
      </c>
      <c r="Y105" s="23">
        <v>98310</v>
      </c>
      <c r="Z105" s="23">
        <v>87200</v>
      </c>
      <c r="AA105" s="49">
        <v>89700</v>
      </c>
      <c r="AB105" s="23">
        <v>89700</v>
      </c>
      <c r="AC105" s="49">
        <v>90700</v>
      </c>
      <c r="AD105" s="49">
        <v>89700</v>
      </c>
      <c r="AE105" s="49">
        <v>90200</v>
      </c>
      <c r="AF105" s="48">
        <f>Table3[[#This Row],[Consolidated Appropriations Act, 2021]]-Table3[[#This Row],[FY 2020 Further Consolidations Appropriations Act, 2020]]</f>
        <v>500</v>
      </c>
    </row>
    <row r="106" spans="1:32" s="1" customFormat="1" ht="27.75" outlineLevel="1" x14ac:dyDescent="0.35">
      <c r="A106" s="1">
        <v>85</v>
      </c>
      <c r="B106" s="6"/>
      <c r="C106" s="6" t="s">
        <v>72</v>
      </c>
      <c r="D106" s="3">
        <v>28859</v>
      </c>
      <c r="E106" s="3">
        <v>27411</v>
      </c>
      <c r="F106" s="3">
        <v>27411</v>
      </c>
      <c r="G106" s="3">
        <v>27411</v>
      </c>
      <c r="H106" s="3">
        <v>27411</v>
      </c>
      <c r="I106" s="5">
        <v>27411</v>
      </c>
      <c r="J106" s="3">
        <v>27411</v>
      </c>
      <c r="K106" s="3">
        <v>26500</v>
      </c>
      <c r="L106" s="3">
        <v>27411</v>
      </c>
      <c r="M106" s="3">
        <v>27411</v>
      </c>
      <c r="N106" s="3">
        <v>27411</v>
      </c>
      <c r="O106" s="3">
        <v>27411</v>
      </c>
      <c r="P106" s="3">
        <v>27411</v>
      </c>
      <c r="Q106" s="5">
        <v>27411</v>
      </c>
      <c r="R106" s="5">
        <v>27411</v>
      </c>
      <c r="S106" s="5">
        <v>27411</v>
      </c>
      <c r="T106" s="5">
        <v>27400</v>
      </c>
      <c r="U106" s="5">
        <v>27411</v>
      </c>
      <c r="V106" s="5">
        <v>27411</v>
      </c>
      <c r="W106" s="21">
        <v>27411</v>
      </c>
      <c r="X106" s="23">
        <v>27411</v>
      </c>
      <c r="Y106" s="23">
        <v>30000</v>
      </c>
      <c r="Z106" s="23">
        <v>27411</v>
      </c>
      <c r="AA106" s="49">
        <v>27411</v>
      </c>
      <c r="AB106" s="23">
        <v>27411</v>
      </c>
      <c r="AC106" s="49">
        <v>27411</v>
      </c>
      <c r="AD106" s="49">
        <v>27411</v>
      </c>
      <c r="AE106" s="49">
        <v>27411</v>
      </c>
      <c r="AF106" s="48">
        <f>Table3[[#This Row],[Consolidated Appropriations Act, 2021]]-Table3[[#This Row],[FY 2020 Further Consolidations Appropriations Act, 2020]]</f>
        <v>0</v>
      </c>
    </row>
    <row r="107" spans="1:32" s="1" customFormat="1" ht="46.5" outlineLevel="1" x14ac:dyDescent="0.35">
      <c r="A107" s="1">
        <v>86</v>
      </c>
      <c r="B107" s="6"/>
      <c r="C107" s="6" t="s">
        <v>73</v>
      </c>
      <c r="D107" s="3">
        <v>29529</v>
      </c>
      <c r="E107" s="3">
        <v>28047</v>
      </c>
      <c r="F107" s="3">
        <v>28047</v>
      </c>
      <c r="G107" s="3">
        <v>28047</v>
      </c>
      <c r="H107" s="3">
        <v>28047</v>
      </c>
      <c r="I107" s="5">
        <v>28047</v>
      </c>
      <c r="J107" s="3">
        <v>28047</v>
      </c>
      <c r="K107" s="3">
        <v>27047</v>
      </c>
      <c r="L107" s="3">
        <v>30047</v>
      </c>
      <c r="M107" s="3">
        <v>30047</v>
      </c>
      <c r="N107" s="3">
        <v>30047</v>
      </c>
      <c r="O107" s="3">
        <v>16270</v>
      </c>
      <c r="P107" s="3">
        <v>28047</v>
      </c>
      <c r="Q107" s="5">
        <v>28047</v>
      </c>
      <c r="R107" s="5">
        <v>28047</v>
      </c>
      <c r="S107" s="5">
        <v>28047</v>
      </c>
      <c r="T107" s="5">
        <v>28000</v>
      </c>
      <c r="U107" s="5">
        <v>28047</v>
      </c>
      <c r="V107" s="5">
        <v>28047</v>
      </c>
      <c r="W107" s="34">
        <v>28047</v>
      </c>
      <c r="X107" s="23">
        <v>28047</v>
      </c>
      <c r="Y107" s="23">
        <v>30047</v>
      </c>
      <c r="Z107" s="23">
        <v>30047</v>
      </c>
      <c r="AA107" s="49">
        <v>29547</v>
      </c>
      <c r="AB107" s="23">
        <v>29547</v>
      </c>
      <c r="AC107" s="49">
        <v>29547</v>
      </c>
      <c r="AD107" s="49">
        <v>29547</v>
      </c>
      <c r="AE107" s="49">
        <v>29547</v>
      </c>
      <c r="AF107" s="48">
        <f>Table3[[#This Row],[Consolidated Appropriations Act, 2021]]-Table3[[#This Row],[FY 2020 Further Consolidations Appropriations Act, 2020]]</f>
        <v>0</v>
      </c>
    </row>
    <row r="108" spans="1:32" s="1" customFormat="1" ht="3.75" customHeight="1" outlineLevel="1" x14ac:dyDescent="0.35">
      <c r="A108" s="1">
        <v>87</v>
      </c>
      <c r="B108" s="6"/>
      <c r="C108" s="6"/>
      <c r="D108" s="3"/>
      <c r="E108" s="3"/>
      <c r="F108" s="3"/>
      <c r="G108" s="3"/>
      <c r="H108" s="3"/>
      <c r="I108" s="5"/>
      <c r="J108" s="3"/>
      <c r="K108" s="3"/>
      <c r="L108" s="3"/>
      <c r="M108" s="3"/>
      <c r="N108" s="3"/>
      <c r="O108" s="3"/>
      <c r="P108" s="3"/>
      <c r="Q108" s="5"/>
      <c r="R108" s="5"/>
      <c r="S108" s="5"/>
      <c r="T108" s="5"/>
      <c r="U108" s="5"/>
      <c r="V108" s="5"/>
      <c r="W108" s="19"/>
      <c r="X108" s="20"/>
      <c r="Y108" s="20"/>
      <c r="Z108" s="20"/>
      <c r="AA108" s="48"/>
      <c r="AB108" s="20"/>
      <c r="AC108" s="48"/>
      <c r="AD108" s="48"/>
      <c r="AE108" s="48"/>
      <c r="AF108" s="48"/>
    </row>
    <row r="109" spans="1:32" s="1" customFormat="1" ht="45.75" outlineLevel="1" x14ac:dyDescent="0.35">
      <c r="B109" s="2" t="s">
        <v>60</v>
      </c>
      <c r="C109" s="6"/>
      <c r="D109" s="3"/>
      <c r="E109" s="3"/>
      <c r="F109" s="3"/>
      <c r="G109" s="3"/>
      <c r="H109" s="3"/>
      <c r="I109" s="5"/>
      <c r="J109" s="3"/>
      <c r="K109" s="3"/>
      <c r="L109" s="3"/>
      <c r="M109" s="3"/>
      <c r="N109" s="3"/>
      <c r="O109" s="3"/>
      <c r="P109" s="3"/>
      <c r="Q109" s="5"/>
      <c r="R109" s="5"/>
      <c r="S109" s="5"/>
      <c r="T109" s="15"/>
      <c r="U109" s="5"/>
      <c r="V109" s="5"/>
      <c r="W109" s="19"/>
      <c r="X109" s="20"/>
      <c r="Y109" s="20"/>
      <c r="Z109" s="20"/>
      <c r="AA109" s="48"/>
      <c r="AB109" s="20"/>
      <c r="AC109" s="48"/>
      <c r="AD109" s="48"/>
      <c r="AE109" s="48"/>
      <c r="AF109" s="48"/>
    </row>
    <row r="110" spans="1:32" s="1" customFormat="1" ht="27.75" x14ac:dyDescent="0.35">
      <c r="A110" s="1">
        <v>91</v>
      </c>
      <c r="B110" s="6" t="s">
        <v>99</v>
      </c>
      <c r="C110" s="6"/>
      <c r="D110" s="3"/>
      <c r="E110" s="3"/>
      <c r="F110" s="3"/>
      <c r="G110" s="3"/>
      <c r="H110" s="3"/>
      <c r="I110" s="5"/>
      <c r="J110" s="3"/>
      <c r="K110" s="3"/>
      <c r="L110" s="3"/>
      <c r="M110" s="3"/>
      <c r="N110" s="3"/>
      <c r="O110" s="3"/>
      <c r="P110" s="3"/>
      <c r="Q110" s="5"/>
      <c r="R110" s="5"/>
      <c r="S110" s="5"/>
      <c r="T110" s="15"/>
      <c r="U110" s="5"/>
      <c r="V110" s="5"/>
      <c r="W110" s="19"/>
      <c r="X110" s="20"/>
      <c r="Y110" s="20"/>
      <c r="Z110" s="20"/>
      <c r="AA110" s="48"/>
      <c r="AB110" s="20"/>
      <c r="AC110" s="48"/>
      <c r="AD110" s="48"/>
      <c r="AE110" s="23"/>
      <c r="AF110" s="48"/>
    </row>
    <row r="111" spans="1:32" s="1" customFormat="1" ht="46.5" x14ac:dyDescent="0.35">
      <c r="A111" s="1">
        <v>92</v>
      </c>
      <c r="B111" s="6"/>
      <c r="C111" s="6" t="s">
        <v>54</v>
      </c>
      <c r="D111" s="3">
        <v>3230972</v>
      </c>
      <c r="E111" s="3">
        <v>3066192</v>
      </c>
      <c r="F111" s="9">
        <v>3302053</v>
      </c>
      <c r="G111" s="9">
        <v>3335074</v>
      </c>
      <c r="H111" s="3">
        <v>3335074</v>
      </c>
      <c r="I111" s="5">
        <v>3391000</v>
      </c>
      <c r="J111" s="3">
        <v>3391770</v>
      </c>
      <c r="K111" s="3">
        <v>3391770</v>
      </c>
      <c r="L111" s="3">
        <v>3391770</v>
      </c>
      <c r="M111" s="3">
        <v>3398554</v>
      </c>
      <c r="N111" s="3">
        <v>3398554</v>
      </c>
      <c r="O111" s="3">
        <v>3398554</v>
      </c>
      <c r="P111" s="3">
        <v>3398554</v>
      </c>
      <c r="Q111" s="5">
        <v>3452931</v>
      </c>
      <c r="R111" s="5">
        <v>3452931</v>
      </c>
      <c r="S111" s="5">
        <v>3452931</v>
      </c>
      <c r="T111" s="15">
        <v>3522000</v>
      </c>
      <c r="U111" s="5">
        <v>3521990</v>
      </c>
      <c r="V111" s="5">
        <v>3521990</v>
      </c>
      <c r="W111" s="22">
        <v>3521990</v>
      </c>
      <c r="X111" s="24">
        <v>3610000</v>
      </c>
      <c r="Y111" s="24">
        <v>3610040</v>
      </c>
      <c r="Z111" s="24">
        <v>3610040</v>
      </c>
      <c r="AA111" s="51">
        <v>3610040</v>
      </c>
      <c r="AB111" s="24">
        <v>3667801</v>
      </c>
      <c r="AC111" s="51">
        <v>3667801</v>
      </c>
      <c r="AD111" s="51">
        <v>3667801</v>
      </c>
      <c r="AE111" s="48">
        <v>3675021</v>
      </c>
      <c r="AF111" s="48">
        <f>Table3[[#This Row],[Consolidated Appropriations Act, 2021]]-Table3[[#This Row],[FY 2020 Further Consolidations Appropriations Act, 2020]]</f>
        <v>64981</v>
      </c>
    </row>
    <row r="112" spans="1:32" s="1" customFormat="1" ht="30.75" x14ac:dyDescent="0.35">
      <c r="A112" s="1">
        <v>93</v>
      </c>
      <c r="B112" s="6"/>
      <c r="C112" s="6" t="s">
        <v>74</v>
      </c>
      <c r="D112" s="3">
        <v>12215</v>
      </c>
      <c r="E112" s="3">
        <v>11600</v>
      </c>
      <c r="F112" s="3">
        <v>12000</v>
      </c>
      <c r="G112" s="3">
        <v>12000</v>
      </c>
      <c r="H112" s="3">
        <v>13000</v>
      </c>
      <c r="I112" s="5">
        <v>13000</v>
      </c>
      <c r="J112" s="3">
        <v>13000</v>
      </c>
      <c r="K112" s="3">
        <v>12000</v>
      </c>
      <c r="L112" s="3">
        <v>13000</v>
      </c>
      <c r="M112" s="3">
        <v>13000</v>
      </c>
      <c r="N112" s="3">
        <v>13000</v>
      </c>
      <c r="O112" s="3">
        <v>13000</v>
      </c>
      <c r="P112" s="3">
        <v>13000</v>
      </c>
      <c r="Q112" s="5">
        <v>13000</v>
      </c>
      <c r="R112" s="5">
        <v>13000</v>
      </c>
      <c r="S112" s="5">
        <v>13000</v>
      </c>
      <c r="T112" s="15">
        <v>13000</v>
      </c>
      <c r="U112" s="5">
        <v>13000</v>
      </c>
      <c r="V112" s="5">
        <v>13000</v>
      </c>
      <c r="W112" s="22">
        <v>13000</v>
      </c>
      <c r="X112" s="24">
        <v>13000</v>
      </c>
      <c r="Y112" s="24">
        <v>15000</v>
      </c>
      <c r="Z112" s="24">
        <v>13000</v>
      </c>
      <c r="AA112" s="51">
        <v>13000</v>
      </c>
      <c r="AB112" s="24">
        <v>13000</v>
      </c>
      <c r="AC112" s="51">
        <v>13000</v>
      </c>
      <c r="AD112" s="51">
        <v>13000</v>
      </c>
      <c r="AE112" s="51">
        <v>13000</v>
      </c>
      <c r="AF112" s="48">
        <f>Table3[[#This Row],[Consolidated Appropriations Act, 2021]]-Table3[[#This Row],[FY 2020 Further Consolidations Appropriations Act, 2020]]</f>
        <v>0</v>
      </c>
    </row>
    <row r="113" spans="1:32" s="1" customFormat="1" ht="30.75" x14ac:dyDescent="0.35">
      <c r="A113" s="1">
        <v>94</v>
      </c>
      <c r="B113" s="6"/>
      <c r="C113" s="6" t="s">
        <v>55</v>
      </c>
      <c r="D113" s="3">
        <v>35444</v>
      </c>
      <c r="E113" s="3">
        <v>33657</v>
      </c>
      <c r="F113" s="3">
        <v>33657</v>
      </c>
      <c r="G113" s="3">
        <v>30188</v>
      </c>
      <c r="H113" s="3">
        <v>30188</v>
      </c>
      <c r="I113" s="5">
        <v>30188</v>
      </c>
      <c r="J113" s="3">
        <v>30188</v>
      </c>
      <c r="K113" s="3">
        <v>24000</v>
      </c>
      <c r="L113" s="3">
        <v>30188</v>
      </c>
      <c r="M113" s="3">
        <v>30188</v>
      </c>
      <c r="N113" s="3">
        <v>30188</v>
      </c>
      <c r="O113" s="3">
        <v>27826</v>
      </c>
      <c r="P113" s="3">
        <v>29388</v>
      </c>
      <c r="Q113" s="5">
        <v>29388</v>
      </c>
      <c r="R113" s="5">
        <v>29388</v>
      </c>
      <c r="S113" s="5">
        <v>29388</v>
      </c>
      <c r="T113" s="15">
        <v>29400</v>
      </c>
      <c r="U113" s="5">
        <v>29388</v>
      </c>
      <c r="V113" s="5">
        <v>29388</v>
      </c>
      <c r="W113" s="22">
        <v>29388</v>
      </c>
      <c r="X113" s="24">
        <v>29388</v>
      </c>
      <c r="Y113" s="24">
        <v>30188</v>
      </c>
      <c r="Z113" s="24">
        <v>29388</v>
      </c>
      <c r="AA113" s="51">
        <v>29388</v>
      </c>
      <c r="AB113" s="24">
        <v>29388</v>
      </c>
      <c r="AC113" s="51">
        <v>29388</v>
      </c>
      <c r="AD113" s="51">
        <v>29388</v>
      </c>
      <c r="AE113" s="51">
        <v>29388</v>
      </c>
      <c r="AF113" s="48">
        <f>Table3[[#This Row],[Consolidated Appropriations Act, 2021]]-Table3[[#This Row],[FY 2020 Further Consolidations Appropriations Act, 2020]]</f>
        <v>0</v>
      </c>
    </row>
    <row r="114" spans="1:32" s="1" customFormat="1" ht="46.5" x14ac:dyDescent="0.35">
      <c r="A114" s="1">
        <v>95</v>
      </c>
      <c r="B114" s="6"/>
      <c r="C114" s="6" t="s">
        <v>56</v>
      </c>
      <c r="D114" s="3">
        <v>5314</v>
      </c>
      <c r="E114" s="3">
        <v>5046</v>
      </c>
      <c r="F114" s="3">
        <v>5796</v>
      </c>
      <c r="G114" s="3">
        <v>5796</v>
      </c>
      <c r="H114" s="3">
        <v>5796</v>
      </c>
      <c r="I114" s="5">
        <v>5796</v>
      </c>
      <c r="J114" s="3">
        <v>5796</v>
      </c>
      <c r="K114" s="3">
        <v>0</v>
      </c>
      <c r="L114" s="3">
        <v>5796</v>
      </c>
      <c r="M114" s="3">
        <v>5796</v>
      </c>
      <c r="N114" s="3">
        <v>5796</v>
      </c>
      <c r="O114" s="3">
        <v>5796</v>
      </c>
      <c r="P114" s="3">
        <v>5796</v>
      </c>
      <c r="Q114" s="5">
        <v>5796</v>
      </c>
      <c r="R114" s="5">
        <v>5796</v>
      </c>
      <c r="S114" s="5">
        <v>5796</v>
      </c>
      <c r="T114" s="15">
        <v>9300</v>
      </c>
      <c r="U114" s="5">
        <v>5796</v>
      </c>
      <c r="V114" s="5">
        <v>5796</v>
      </c>
      <c r="W114" s="22">
        <v>5796</v>
      </c>
      <c r="X114" s="24">
        <v>5796</v>
      </c>
      <c r="Y114" s="24">
        <v>7333</v>
      </c>
      <c r="Z114" s="24">
        <v>5796</v>
      </c>
      <c r="AA114" s="51">
        <v>5796</v>
      </c>
      <c r="AB114" s="24">
        <v>5796</v>
      </c>
      <c r="AC114" s="51">
        <v>5796</v>
      </c>
      <c r="AD114" s="51">
        <v>5796</v>
      </c>
      <c r="AE114" s="51">
        <v>5796</v>
      </c>
      <c r="AF114" s="48">
        <f>Table3[[#This Row],[Consolidated Appropriations Act, 2021]]-Table3[[#This Row],[FY 2020 Further Consolidations Appropriations Act, 2020]]</f>
        <v>0</v>
      </c>
    </row>
    <row r="115" spans="1:32" s="1" customFormat="1" ht="46.5" x14ac:dyDescent="0.35">
      <c r="A115" s="1">
        <v>96</v>
      </c>
      <c r="B115" s="6"/>
      <c r="C115" s="6" t="s">
        <v>57</v>
      </c>
      <c r="D115" s="3">
        <v>17995</v>
      </c>
      <c r="E115" s="3">
        <v>17088</v>
      </c>
      <c r="F115" s="3">
        <v>17650</v>
      </c>
      <c r="G115" s="3">
        <v>17650</v>
      </c>
      <c r="H115" s="3">
        <v>17650</v>
      </c>
      <c r="I115" s="5">
        <v>17650</v>
      </c>
      <c r="J115" s="3">
        <v>17650</v>
      </c>
      <c r="K115" s="3">
        <v>17650</v>
      </c>
      <c r="L115" s="3">
        <v>17650</v>
      </c>
      <c r="M115" s="3">
        <v>17650</v>
      </c>
      <c r="N115" s="3">
        <v>17650</v>
      </c>
      <c r="O115" s="3">
        <v>17650</v>
      </c>
      <c r="P115" s="3">
        <v>17650</v>
      </c>
      <c r="Q115" s="5">
        <v>17650</v>
      </c>
      <c r="R115" s="5">
        <v>17650</v>
      </c>
      <c r="S115" s="5">
        <v>17650</v>
      </c>
      <c r="T115" s="15">
        <v>17700</v>
      </c>
      <c r="U115" s="5">
        <v>17650</v>
      </c>
      <c r="V115" s="5">
        <v>17650</v>
      </c>
      <c r="W115" s="22">
        <v>17650</v>
      </c>
      <c r="X115" s="24">
        <v>17650</v>
      </c>
      <c r="Y115" s="24">
        <v>17650</v>
      </c>
      <c r="Z115" s="24">
        <v>17650</v>
      </c>
      <c r="AA115" s="51">
        <v>17650</v>
      </c>
      <c r="AB115" s="24">
        <v>17650</v>
      </c>
      <c r="AC115" s="51">
        <v>18650</v>
      </c>
      <c r="AD115" s="51">
        <v>17650</v>
      </c>
      <c r="AE115" s="51">
        <v>18150</v>
      </c>
      <c r="AF115" s="48">
        <f>Table3[[#This Row],[Consolidated Appropriations Act, 2021]]-Table3[[#This Row],[FY 2020 Further Consolidations Appropriations Act, 2020]]</f>
        <v>500</v>
      </c>
    </row>
    <row r="116" spans="1:32" s="1" customFormat="1" ht="46.5" x14ac:dyDescent="0.35">
      <c r="A116" s="1">
        <v>98</v>
      </c>
      <c r="B116" s="6"/>
      <c r="C116" s="6" t="s">
        <v>58</v>
      </c>
      <c r="D116" s="3">
        <v>29010</v>
      </c>
      <c r="E116" s="3">
        <v>27548</v>
      </c>
      <c r="F116" s="3">
        <v>27548</v>
      </c>
      <c r="G116" s="3">
        <v>0</v>
      </c>
      <c r="H116" s="3">
        <v>27548</v>
      </c>
      <c r="I116" s="5">
        <v>30548</v>
      </c>
      <c r="J116" s="3">
        <v>27548</v>
      </c>
      <c r="K116" s="3">
        <v>0</v>
      </c>
      <c r="L116" s="3">
        <v>27548</v>
      </c>
      <c r="M116" s="3">
        <v>30548</v>
      </c>
      <c r="N116" s="3">
        <v>27548</v>
      </c>
      <c r="O116" s="3">
        <v>27548</v>
      </c>
      <c r="P116" s="3">
        <v>27548</v>
      </c>
      <c r="Q116" s="5">
        <v>0</v>
      </c>
      <c r="R116" s="5">
        <v>0</v>
      </c>
      <c r="S116" s="5">
        <v>22548</v>
      </c>
      <c r="T116" s="15">
        <v>0</v>
      </c>
      <c r="U116" s="5">
        <v>22548</v>
      </c>
      <c r="V116" s="5">
        <v>22548</v>
      </c>
      <c r="W116" s="22">
        <v>22548</v>
      </c>
      <c r="X116" s="24">
        <v>0</v>
      </c>
      <c r="Y116" s="24">
        <v>22548</v>
      </c>
      <c r="Z116" s="24">
        <v>22548</v>
      </c>
      <c r="AA116" s="51">
        <v>22548</v>
      </c>
      <c r="AB116" s="24">
        <v>0</v>
      </c>
      <c r="AC116" s="51">
        <v>22548</v>
      </c>
      <c r="AD116" s="51">
        <v>22548</v>
      </c>
      <c r="AE116" s="51">
        <v>22548</v>
      </c>
      <c r="AF116" s="48">
        <f>Table3[[#This Row],[Consolidated Appropriations Act, 2021]]-Table3[[#This Row],[FY 2020 Further Consolidations Appropriations Act, 2020]]</f>
        <v>0</v>
      </c>
    </row>
    <row r="117" spans="1:32" s="1" customFormat="1" ht="46.5" x14ac:dyDescent="0.35">
      <c r="A117" s="1">
        <v>99</v>
      </c>
      <c r="B117" s="6"/>
      <c r="C117" s="6" t="s">
        <v>82</v>
      </c>
      <c r="D117" s="3">
        <v>33951</v>
      </c>
      <c r="E117" s="3">
        <v>32239</v>
      </c>
      <c r="F117" s="3">
        <v>33317</v>
      </c>
      <c r="G117" s="3">
        <v>33317</v>
      </c>
      <c r="H117" s="3">
        <v>33317</v>
      </c>
      <c r="I117" s="5">
        <v>33317</v>
      </c>
      <c r="J117" s="3">
        <v>33317</v>
      </c>
      <c r="K117" s="3">
        <v>33317</v>
      </c>
      <c r="L117" s="3">
        <v>33317</v>
      </c>
      <c r="M117" s="3">
        <v>35317</v>
      </c>
      <c r="N117" s="3">
        <v>33317</v>
      </c>
      <c r="O117" s="3">
        <v>33317</v>
      </c>
      <c r="P117" s="3">
        <v>33317</v>
      </c>
      <c r="Q117" s="5">
        <v>33317</v>
      </c>
      <c r="R117" s="5">
        <v>33317</v>
      </c>
      <c r="S117" s="5">
        <v>33317</v>
      </c>
      <c r="T117" s="5">
        <v>33300</v>
      </c>
      <c r="U117" s="5">
        <v>33317</v>
      </c>
      <c r="V117" s="5">
        <v>33317</v>
      </c>
      <c r="W117" s="22">
        <v>33317</v>
      </c>
      <c r="X117" s="24">
        <v>33317</v>
      </c>
      <c r="Y117" s="24">
        <v>33317</v>
      </c>
      <c r="Z117" s="24">
        <v>33317</v>
      </c>
      <c r="AA117" s="51">
        <v>33317</v>
      </c>
      <c r="AB117" s="24">
        <v>33317</v>
      </c>
      <c r="AC117" s="51">
        <v>33317</v>
      </c>
      <c r="AD117" s="51">
        <v>33317</v>
      </c>
      <c r="AE117" s="51">
        <v>33317</v>
      </c>
      <c r="AF117" s="48">
        <f>Table3[[#This Row],[Consolidated Appropriations Act, 2021]]-Table3[[#This Row],[FY 2020 Further Consolidations Appropriations Act, 2020]]</f>
        <v>0</v>
      </c>
    </row>
    <row r="118" spans="1:32" s="1" customFormat="1" ht="46.5" x14ac:dyDescent="0.35">
      <c r="A118" s="1">
        <v>103</v>
      </c>
      <c r="B118" s="6"/>
      <c r="C118" s="6" t="s">
        <v>83</v>
      </c>
      <c r="D118" s="3">
        <v>9127</v>
      </c>
      <c r="E118" s="3">
        <v>8667</v>
      </c>
      <c r="F118" s="3">
        <v>9127</v>
      </c>
      <c r="G118" s="3">
        <v>9127</v>
      </c>
      <c r="H118" s="3">
        <v>9127</v>
      </c>
      <c r="I118" s="5">
        <v>9840</v>
      </c>
      <c r="J118" s="3">
        <v>10336</v>
      </c>
      <c r="K118" s="3">
        <v>9127</v>
      </c>
      <c r="L118" s="3">
        <v>10336</v>
      </c>
      <c r="M118" s="3">
        <v>10336</v>
      </c>
      <c r="N118" s="3">
        <v>10336</v>
      </c>
      <c r="O118" s="3">
        <v>10336</v>
      </c>
      <c r="P118" s="3">
        <v>10336</v>
      </c>
      <c r="Q118" s="5">
        <v>10500</v>
      </c>
      <c r="R118" s="5">
        <v>10336</v>
      </c>
      <c r="S118" s="5">
        <v>12500</v>
      </c>
      <c r="T118" s="5">
        <v>10300</v>
      </c>
      <c r="U118" s="5">
        <v>14000</v>
      </c>
      <c r="V118" s="5">
        <v>12500</v>
      </c>
      <c r="W118" s="22">
        <v>13500</v>
      </c>
      <c r="X118" s="24">
        <v>10300</v>
      </c>
      <c r="Y118" s="24">
        <v>16000</v>
      </c>
      <c r="Z118" s="24">
        <v>13500</v>
      </c>
      <c r="AA118" s="51">
        <v>16000</v>
      </c>
      <c r="AB118" s="24">
        <v>16000</v>
      </c>
      <c r="AC118" s="51">
        <v>17000</v>
      </c>
      <c r="AD118" s="51">
        <v>16000</v>
      </c>
      <c r="AE118" s="51">
        <v>17000</v>
      </c>
      <c r="AF118" s="48">
        <f>Table3[[#This Row],[Consolidated Appropriations Act, 2021]]-Table3[[#This Row],[FY 2020 Further Consolidations Appropriations Act, 2020]]</f>
        <v>1000</v>
      </c>
    </row>
    <row r="119" spans="1:32" s="1" customFormat="1" ht="26.25" hidden="1" x14ac:dyDescent="0.35">
      <c r="A119" s="1">
        <v>104</v>
      </c>
      <c r="B119" s="6"/>
      <c r="C119" s="6"/>
      <c r="D119" s="3"/>
      <c r="E119" s="3"/>
      <c r="F119" s="3"/>
      <c r="G119" s="3"/>
      <c r="H119" s="3"/>
      <c r="I119" s="5"/>
      <c r="J119" s="3"/>
      <c r="K119" s="3"/>
      <c r="L119" s="3"/>
      <c r="M119" s="3"/>
      <c r="N119" s="3"/>
      <c r="O119" s="3"/>
      <c r="P119" s="3"/>
      <c r="Q119" s="5"/>
      <c r="R119" s="5"/>
      <c r="S119" s="5"/>
      <c r="T119" s="5"/>
      <c r="U119" s="5"/>
      <c r="V119" s="5"/>
      <c r="W119" s="19"/>
      <c r="X119" s="20"/>
      <c r="Y119" s="20"/>
      <c r="Z119" s="20"/>
      <c r="AA119" s="48"/>
      <c r="AB119" s="20"/>
      <c r="AC119" s="48"/>
      <c r="AD119" s="48"/>
      <c r="AE119" s="48"/>
      <c r="AF119" s="48">
        <f>Table3[[#This Row],[Consolidated Appropriations Act, 2021]]-Table3[[#This Row],[FY 2020 Further Consolidations Appropriations Act, 2020]]</f>
        <v>0</v>
      </c>
    </row>
    <row r="120" spans="1:32" s="1" customFormat="1" ht="26.25" x14ac:dyDescent="0.35">
      <c r="B120" s="2"/>
      <c r="C120" s="6"/>
      <c r="D120" s="3"/>
      <c r="E120" s="3"/>
      <c r="F120" s="3"/>
      <c r="G120" s="3"/>
      <c r="H120" s="3"/>
      <c r="I120" s="5"/>
      <c r="J120" s="3"/>
      <c r="K120" s="3"/>
      <c r="L120" s="3"/>
      <c r="M120" s="3"/>
      <c r="N120" s="3"/>
      <c r="O120" s="3"/>
      <c r="P120" s="3"/>
      <c r="Q120" s="5"/>
      <c r="R120" s="5"/>
      <c r="S120" s="5"/>
      <c r="T120" s="15"/>
      <c r="U120" s="5"/>
      <c r="V120" s="5"/>
      <c r="W120" s="19"/>
      <c r="X120" s="20"/>
      <c r="Y120" s="20"/>
      <c r="Z120" s="20"/>
      <c r="AA120" s="48"/>
      <c r="AB120" s="20"/>
      <c r="AC120" s="48"/>
      <c r="AD120" s="48"/>
      <c r="AE120" s="48"/>
      <c r="AF120" s="48"/>
    </row>
    <row r="121" spans="1:32" s="1" customFormat="1" ht="45.75" x14ac:dyDescent="0.35">
      <c r="A121" s="1">
        <v>107</v>
      </c>
      <c r="B121" s="38" t="s">
        <v>77</v>
      </c>
      <c r="C121" s="35"/>
      <c r="D121" s="17"/>
      <c r="E121" s="17"/>
      <c r="F121" s="17"/>
      <c r="G121" s="17"/>
      <c r="H121" s="17"/>
      <c r="I121" s="15"/>
      <c r="J121" s="17"/>
      <c r="K121" s="17"/>
      <c r="L121" s="17"/>
      <c r="M121" s="17"/>
      <c r="N121" s="17"/>
      <c r="O121" s="17"/>
      <c r="P121" s="17"/>
      <c r="Q121" s="15"/>
      <c r="R121" s="15"/>
      <c r="S121" s="15"/>
      <c r="T121" s="15"/>
      <c r="U121" s="15"/>
      <c r="V121" s="15"/>
      <c r="W121" s="19"/>
      <c r="X121" s="20"/>
      <c r="Y121" s="20"/>
      <c r="Z121" s="20"/>
      <c r="AA121" s="48"/>
      <c r="AB121" s="20"/>
      <c r="AC121" s="48"/>
      <c r="AD121" s="48"/>
      <c r="AE121" s="48"/>
      <c r="AF121" s="48"/>
    </row>
    <row r="122" spans="1:32" s="1" customFormat="1" ht="46.5" x14ac:dyDescent="0.35">
      <c r="A122" s="1">
        <v>108</v>
      </c>
      <c r="B122" s="6" t="s">
        <v>79</v>
      </c>
      <c r="C122" s="6"/>
      <c r="D122" s="3">
        <v>24456</v>
      </c>
      <c r="E122" s="3">
        <v>23223</v>
      </c>
      <c r="F122" s="3">
        <v>24456</v>
      </c>
      <c r="G122" s="3">
        <v>24456</v>
      </c>
      <c r="H122" s="3">
        <v>24931</v>
      </c>
      <c r="I122" s="5">
        <v>24931</v>
      </c>
      <c r="J122" s="3">
        <v>25431</v>
      </c>
      <c r="K122" s="3">
        <v>24931</v>
      </c>
      <c r="L122" s="3">
        <v>25431</v>
      </c>
      <c r="M122" s="10">
        <v>25431</v>
      </c>
      <c r="N122" s="3">
        <v>25431</v>
      </c>
      <c r="O122" s="3">
        <v>25431</v>
      </c>
      <c r="P122" s="3">
        <v>25431</v>
      </c>
      <c r="Q122" s="5">
        <v>26431</v>
      </c>
      <c r="R122" s="5">
        <v>25431</v>
      </c>
      <c r="S122" s="5">
        <v>27431</v>
      </c>
      <c r="T122" s="15">
        <v>25400</v>
      </c>
      <c r="U122" s="5">
        <v>28431</v>
      </c>
      <c r="V122" s="5">
        <v>30431</v>
      </c>
      <c r="W122" s="21">
        <v>30431</v>
      </c>
      <c r="X122" s="23">
        <v>25400</v>
      </c>
      <c r="Y122" s="23">
        <v>39000</v>
      </c>
      <c r="Z122" s="23">
        <v>31931</v>
      </c>
      <c r="AA122" s="49">
        <v>32431</v>
      </c>
      <c r="AB122" s="23">
        <v>32431</v>
      </c>
      <c r="AC122" s="49">
        <v>32931</v>
      </c>
      <c r="AD122" s="49">
        <v>34431</v>
      </c>
      <c r="AE122" s="49">
        <v>34431</v>
      </c>
      <c r="AF122" s="48">
        <f>Table3[[#This Row],[Consolidated Appropriations Act, 2021]]-Table3[[#This Row],[FY 2020 Further Consolidations Appropriations Act, 2020]]</f>
        <v>2000</v>
      </c>
    </row>
    <row r="123" spans="1:32" s="1" customFormat="1" ht="46.5" x14ac:dyDescent="0.35">
      <c r="A123" s="1">
        <v>109</v>
      </c>
      <c r="B123" s="6" t="s">
        <v>78</v>
      </c>
      <c r="C123" s="6"/>
      <c r="D123" s="3">
        <v>65291</v>
      </c>
      <c r="E123" s="3">
        <v>62000</v>
      </c>
      <c r="F123" s="3">
        <v>66291</v>
      </c>
      <c r="G123" s="3">
        <v>66291</v>
      </c>
      <c r="H123" s="3">
        <v>67016</v>
      </c>
      <c r="I123" s="5">
        <v>67016</v>
      </c>
      <c r="J123" s="3">
        <v>68016</v>
      </c>
      <c r="K123" s="3">
        <v>69016</v>
      </c>
      <c r="L123" s="3">
        <v>70016</v>
      </c>
      <c r="M123" s="3">
        <v>70016</v>
      </c>
      <c r="N123" s="3">
        <v>70016</v>
      </c>
      <c r="O123" s="3">
        <v>70016</v>
      </c>
      <c r="P123" s="3">
        <v>70016</v>
      </c>
      <c r="Q123" s="5">
        <v>70016</v>
      </c>
      <c r="R123" s="5">
        <v>70016</v>
      </c>
      <c r="S123" s="5">
        <v>73000</v>
      </c>
      <c r="T123" s="5">
        <v>70000</v>
      </c>
      <c r="U123" s="5">
        <v>75000</v>
      </c>
      <c r="V123" s="5">
        <v>76500</v>
      </c>
      <c r="W123" s="21">
        <v>77500</v>
      </c>
      <c r="X123" s="23">
        <v>70000</v>
      </c>
      <c r="Y123" s="23">
        <v>80000</v>
      </c>
      <c r="Z123" s="23">
        <v>78500</v>
      </c>
      <c r="AA123" s="49">
        <v>79500</v>
      </c>
      <c r="AB123" s="23">
        <v>79500</v>
      </c>
      <c r="AC123" s="49">
        <v>81000</v>
      </c>
      <c r="AD123" s="49">
        <v>81500</v>
      </c>
      <c r="AE123" s="49">
        <v>81500</v>
      </c>
      <c r="AF123" s="48">
        <f>Table3[[#This Row],[Consolidated Appropriations Act, 2021]]-Table3[[#This Row],[FY 2020 Further Consolidations Appropriations Act, 2020]]</f>
        <v>2000</v>
      </c>
    </row>
    <row r="124" spans="1:32" s="1" customFormat="1" ht="27.75" x14ac:dyDescent="0.35">
      <c r="A124" s="1">
        <v>110</v>
      </c>
      <c r="B124" s="6" t="s">
        <v>75</v>
      </c>
      <c r="C124" s="6"/>
      <c r="D124" s="3">
        <v>125265</v>
      </c>
      <c r="E124" s="3">
        <v>118951</v>
      </c>
      <c r="F124" s="3">
        <v>119000</v>
      </c>
      <c r="G124" s="3">
        <v>119000</v>
      </c>
      <c r="H124" s="3">
        <v>120275</v>
      </c>
      <c r="I124" s="5">
        <v>120275</v>
      </c>
      <c r="J124" s="3">
        <v>121275</v>
      </c>
      <c r="K124" s="3">
        <v>120275</v>
      </c>
      <c r="L124" s="3">
        <v>121275</v>
      </c>
      <c r="M124" s="3">
        <v>121275</v>
      </c>
      <c r="N124" s="3">
        <v>121275</v>
      </c>
      <c r="O124" s="3">
        <v>121275</v>
      </c>
      <c r="P124" s="3">
        <v>121275</v>
      </c>
      <c r="Q124" s="5">
        <v>128000</v>
      </c>
      <c r="R124" s="5">
        <v>121275</v>
      </c>
      <c r="S124" s="5">
        <v>128000</v>
      </c>
      <c r="T124" s="5">
        <v>121300</v>
      </c>
      <c r="U124" s="5">
        <v>134361</v>
      </c>
      <c r="V124" s="5">
        <v>133000</v>
      </c>
      <c r="W124" s="21">
        <v>134361</v>
      </c>
      <c r="X124" s="23">
        <v>121300</v>
      </c>
      <c r="Y124" s="23">
        <v>138361</v>
      </c>
      <c r="Z124" s="23">
        <v>136361</v>
      </c>
      <c r="AA124" s="49">
        <v>137361</v>
      </c>
      <c r="AB124" s="23">
        <v>137361</v>
      </c>
      <c r="AC124" s="49">
        <v>139861</v>
      </c>
      <c r="AD124" s="49">
        <v>140361</v>
      </c>
      <c r="AE124" s="49">
        <v>140361</v>
      </c>
      <c r="AF124" s="48">
        <f>Table3[[#This Row],[Consolidated Appropriations Act, 2021]]-Table3[[#This Row],[FY 2020 Further Consolidations Appropriations Act, 2020]]</f>
        <v>3000</v>
      </c>
    </row>
    <row r="125" spans="1:32" s="1" customFormat="1" ht="20.25" x14ac:dyDescent="0.3">
      <c r="A125" s="1">
        <v>115</v>
      </c>
      <c r="B125" s="39"/>
      <c r="C125" s="39"/>
      <c r="D125" s="40"/>
      <c r="E125" s="41"/>
      <c r="F125" s="42"/>
      <c r="G125" s="42"/>
      <c r="H125" s="42"/>
      <c r="I125" s="43"/>
      <c r="J125" s="44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AA125" s="52"/>
      <c r="AC125" s="52"/>
      <c r="AD125" s="52"/>
      <c r="AE125" s="52"/>
      <c r="AF125" s="52"/>
    </row>
    <row r="126" spans="1:32" s="1" customFormat="1" ht="20.25" x14ac:dyDescent="0.3">
      <c r="B126" s="39"/>
      <c r="C126" s="39"/>
      <c r="D126" s="40"/>
      <c r="E126" s="41"/>
      <c r="F126" s="42"/>
      <c r="G126" s="42"/>
      <c r="H126" s="42"/>
      <c r="I126" s="43"/>
      <c r="J126" s="44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AA126" s="52"/>
      <c r="AC126" s="52"/>
      <c r="AD126" s="52"/>
      <c r="AE126" s="52"/>
      <c r="AF126" s="52"/>
    </row>
    <row r="127" spans="1:32" s="1" customFormat="1" ht="20.25" x14ac:dyDescent="0.3">
      <c r="A127" s="1">
        <v>120</v>
      </c>
      <c r="B127" s="39"/>
      <c r="C127" s="39"/>
      <c r="D127" s="40"/>
      <c r="E127" s="41"/>
      <c r="F127" s="42"/>
      <c r="G127" s="42"/>
      <c r="H127" s="42"/>
      <c r="I127" s="43"/>
      <c r="J127" s="44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AA127" s="52"/>
      <c r="AC127" s="52"/>
      <c r="AD127" s="52"/>
      <c r="AE127" s="52"/>
      <c r="AF127" s="52"/>
    </row>
    <row r="128" spans="1:32" s="1" customFormat="1" ht="20.25" x14ac:dyDescent="0.3">
      <c r="A128" s="1">
        <v>121</v>
      </c>
      <c r="B128" s="39"/>
      <c r="C128" s="39"/>
      <c r="D128" s="40"/>
      <c r="E128" s="41"/>
      <c r="F128" s="42"/>
      <c r="G128" s="42"/>
      <c r="H128" s="42"/>
      <c r="I128" s="43"/>
      <c r="J128" s="44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AA128" s="52"/>
      <c r="AC128" s="52"/>
      <c r="AD128" s="52"/>
      <c r="AE128" s="52"/>
      <c r="AF128" s="52"/>
    </row>
  </sheetData>
  <mergeCells count="1">
    <mergeCell ref="B1:C1"/>
  </mergeCells>
  <phoneticPr fontId="19" type="noConversion"/>
  <pageMargins left="0.25" right="0.25" top="0.75" bottom="0.75" header="0.3" footer="0.3"/>
  <pageSetup scale="39" firstPageNumber="0" fitToHeight="0" orientation="landscape" horizontalDpi="1200" verticalDpi="1200" r:id="rId1"/>
  <headerFooter>
    <oddFooter>&amp;C&amp;P</oddFooter>
  </headerFooter>
  <rowBreaks count="5" manualBreakCount="5">
    <brk id="27" min="1" max="27" man="1"/>
    <brk id="48" min="1" max="27" man="1"/>
    <brk id="65" min="1" max="29" man="1"/>
    <brk id="79" min="1" max="29" man="1"/>
    <brk id="97" min="1" max="27" man="1"/>
  </rowBreaks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94028-26D0-452C-AB74-6B9F1677DBA5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Appropriations Chart - FY 2018 House appropriations.xlsx (D0727040).xlsx (D0734376-3).XLSX</dc:title>
  <dc:creator>Silverstein, Bobby</dc:creator>
  <cp:lastModifiedBy>Nahra, Joseph</cp:lastModifiedBy>
  <cp:revision>0</cp:revision>
  <cp:lastPrinted>2020-11-17T15:57:33Z</cp:lastPrinted>
  <dcterms:created xsi:type="dcterms:W3CDTF">2014-01-21T22:45:21Z</dcterms:created>
  <dcterms:modified xsi:type="dcterms:W3CDTF">2021-01-08T18:54:54Z</dcterms:modified>
</cp:coreProperties>
</file>